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54_3\_Bereich projektbezogene Maßnahmen\Schulmilch\Schuljahr 2026-2027\Formulare\03_Bewerbung um Teilnahme\Änderung auf Teilnahme\"/>
    </mc:Choice>
  </mc:AlternateContent>
  <xr:revisionPtr revIDLastSave="0" documentId="13_ncr:1_{E659F707-5A4C-4326-A33F-BD8118038F57}" xr6:coauthVersionLast="47" xr6:coauthVersionMax="47" xr10:uidLastSave="{00000000-0000-0000-0000-000000000000}"/>
  <bookViews>
    <workbookView xWindow="28680" yWindow="-120" windowWidth="29040" windowHeight="15840" tabRatio="695" activeTab="4" xr2:uid="{00000000-000D-0000-FFFF-FFFF00000000}"/>
  </bookViews>
  <sheets>
    <sheet name="Änderung teiln. Einrichtungen" sheetId="1" r:id="rId1"/>
    <sheet name="Änderung Ausgabetage -zeitraum" sheetId="4" r:id="rId2"/>
    <sheet name="Änderung der Kinderzahlen" sheetId="5" r:id="rId3"/>
    <sheet name="Änderung Produkt, Verpackung" sheetId="6" r:id="rId4"/>
    <sheet name="Ausfüllhilfe Ausgabentage" sheetId="7" r:id="rId5"/>
  </sheets>
  <definedNames>
    <definedName name="_xlnm.Print_Titles" localSheetId="1">'Änderung Ausgabetage -zeitraum'!$9:$11</definedName>
    <definedName name="_xlnm.Print_Titles" localSheetId="2">'Änderung der Kinderzahlen'!$1:$12</definedName>
    <definedName name="_xlnm.Print_Titles" localSheetId="3">'Änderung Produkt, Verpackung'!$1:$9</definedName>
    <definedName name="_xlnm.Print_Titles" localSheetId="0">'Änderung teiln. Einrichtungen'!$1:$10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37" i="7" l="1"/>
  <c r="AG37" i="7"/>
  <c r="AD37" i="7"/>
  <c r="AA37" i="7"/>
  <c r="X37" i="7"/>
  <c r="U37" i="7"/>
  <c r="R37" i="7"/>
  <c r="O37" i="7"/>
  <c r="L37" i="7"/>
  <c r="I37" i="7"/>
  <c r="F37" i="7"/>
  <c r="C37" i="7"/>
  <c r="M15" i="1" l="1"/>
  <c r="O15" i="1" s="1"/>
  <c r="M16" i="1"/>
  <c r="O16" i="1" s="1"/>
  <c r="O13" i="6"/>
  <c r="N16" i="5"/>
  <c r="M28" i="6"/>
  <c r="O28" i="6" s="1"/>
  <c r="M27" i="6"/>
  <c r="O27" i="6" s="1"/>
  <c r="M26" i="6"/>
  <c r="O26" i="6" s="1"/>
  <c r="M25" i="6"/>
  <c r="O25" i="6" s="1"/>
  <c r="M24" i="6"/>
  <c r="O24" i="6" s="1"/>
  <c r="M23" i="6"/>
  <c r="O23" i="6" s="1"/>
  <c r="M22" i="6"/>
  <c r="O22" i="6" s="1"/>
  <c r="M21" i="6"/>
  <c r="O21" i="6" s="1"/>
  <c r="M20" i="6"/>
  <c r="O20" i="6" s="1"/>
  <c r="M19" i="6"/>
  <c r="O19" i="6" s="1"/>
  <c r="M18" i="6"/>
  <c r="O18" i="6" s="1"/>
  <c r="M17" i="6"/>
  <c r="O17" i="6" s="1"/>
  <c r="M16" i="6"/>
  <c r="O16" i="6" s="1"/>
  <c r="M15" i="6"/>
  <c r="O15" i="6" s="1"/>
  <c r="M14" i="6"/>
  <c r="O14" i="6" s="1"/>
  <c r="N15" i="4"/>
  <c r="L18" i="5"/>
  <c r="N18" i="5" s="1"/>
  <c r="L19" i="5"/>
  <c r="N19" i="5" s="1"/>
  <c r="L20" i="5"/>
  <c r="N20" i="5" s="1"/>
  <c r="L21" i="5"/>
  <c r="N21" i="5" s="1"/>
  <c r="L22" i="5"/>
  <c r="N22" i="5" s="1"/>
  <c r="L23" i="5"/>
  <c r="N23" i="5" s="1"/>
  <c r="L24" i="5"/>
  <c r="N24" i="5" s="1"/>
  <c r="L25" i="5"/>
  <c r="N25" i="5" s="1"/>
  <c r="L26" i="5"/>
  <c r="N26" i="5" s="1"/>
  <c r="L27" i="5"/>
  <c r="N27" i="5" s="1"/>
  <c r="L28" i="5"/>
  <c r="N28" i="5" s="1"/>
  <c r="L29" i="5"/>
  <c r="N29" i="5" s="1"/>
  <c r="L30" i="5"/>
  <c r="N30" i="5" s="1"/>
  <c r="L31" i="5"/>
  <c r="N31" i="5" s="1"/>
  <c r="L17" i="5"/>
  <c r="N17" i="5" s="1"/>
  <c r="L17" i="4"/>
  <c r="N17" i="4" s="1"/>
  <c r="L18" i="4"/>
  <c r="N18" i="4" s="1"/>
  <c r="L19" i="4"/>
  <c r="N19" i="4" s="1"/>
  <c r="L20" i="4"/>
  <c r="N20" i="4" s="1"/>
  <c r="L21" i="4"/>
  <c r="N21" i="4" s="1"/>
  <c r="L22" i="4"/>
  <c r="N22" i="4" s="1"/>
  <c r="L23" i="4"/>
  <c r="N23" i="4" s="1"/>
  <c r="L24" i="4"/>
  <c r="N24" i="4" s="1"/>
  <c r="L25" i="4"/>
  <c r="N25" i="4" s="1"/>
  <c r="L26" i="4"/>
  <c r="N26" i="4" s="1"/>
  <c r="L27" i="4"/>
  <c r="N27" i="4" s="1"/>
  <c r="L28" i="4"/>
  <c r="N28" i="4" s="1"/>
  <c r="L29" i="4"/>
  <c r="N29" i="4" s="1"/>
  <c r="L30" i="4"/>
  <c r="N30" i="4" s="1"/>
  <c r="L16" i="4"/>
  <c r="N16" i="4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O14" i="1"/>
  <c r="O29" i="6" l="1"/>
  <c r="O30" i="1"/>
  <c r="N32" i="5" l="1"/>
  <c r="N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TLLLR Riedel-Kopp, Kerstin</author>
    <author>TLVwA Soika,Christiane</author>
  </authors>
  <commentList>
    <comment ref="B9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TLLLR:
GS = </t>
        </r>
        <r>
          <rPr>
            <sz val="9"/>
            <color indexed="81"/>
            <rFont val="Segoe UI"/>
            <family val="2"/>
          </rPr>
          <t>Grundschule</t>
        </r>
        <r>
          <rPr>
            <b/>
            <sz val="9"/>
            <color indexed="81"/>
            <rFont val="Segoe UI"/>
            <family val="2"/>
          </rPr>
          <t xml:space="preserve">
GM = </t>
        </r>
        <r>
          <rPr>
            <sz val="9"/>
            <color indexed="81"/>
            <rFont val="Segoe UI"/>
            <family val="2"/>
          </rPr>
          <t>Gemeinschaftsschule</t>
        </r>
        <r>
          <rPr>
            <b/>
            <sz val="9"/>
            <color indexed="81"/>
            <rFont val="Segoe UI"/>
            <family val="2"/>
          </rPr>
          <t xml:space="preserve">
FÖZ = </t>
        </r>
        <r>
          <rPr>
            <sz val="9"/>
            <color indexed="81"/>
            <rFont val="Segoe UI"/>
            <family val="2"/>
          </rPr>
          <t>Förderschule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9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Im Schuljahr 2025/2026 kann eine Belieferung frühestens am 11.08.2025 beginnen und endet spätestens am 03.07.2026. 
Der Lieferzeitraum muss mindestens 6 Monate ohne Unterbrechung umfassen.</t>
        </r>
      </text>
    </comment>
    <comment ref="J9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HMK = H-Milch (konventionell)
HMÖ = H-Milch (ökologisch)
FMK = Frischmilch (konventionell)
FMÖ = Frischmilch (ökologisch)
</t>
        </r>
      </text>
    </comment>
    <comment ref="K11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nur für Kindertagesstätten</t>
        </r>
      </text>
    </comment>
    <comment ref="A14" authorId="1" shapeId="0" xr:uid="{00000000-0006-0000-0000-000005000000}">
      <text>
        <r>
          <rPr>
            <b/>
            <sz val="9"/>
            <color indexed="81"/>
            <rFont val="Arial"/>
            <family val="2"/>
          </rPr>
          <t>Beispiel, bitte nicht überschreiben: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TLLLR Riedel-Kopp, Kerstin</author>
    <author>TLVwA Soika,Christiane</author>
  </authors>
  <commentList>
    <comment ref="B10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 xml:space="preserve">TLLLR:
GS = </t>
        </r>
        <r>
          <rPr>
            <sz val="9"/>
            <color indexed="81"/>
            <rFont val="Segoe UI"/>
            <family val="2"/>
          </rPr>
          <t>Grundschule</t>
        </r>
        <r>
          <rPr>
            <b/>
            <sz val="9"/>
            <color indexed="81"/>
            <rFont val="Segoe UI"/>
            <family val="2"/>
          </rPr>
          <t xml:space="preserve">
GM = </t>
        </r>
        <r>
          <rPr>
            <sz val="9"/>
            <color indexed="81"/>
            <rFont val="Segoe UI"/>
            <family val="2"/>
          </rPr>
          <t>Gemeinschaftsschule</t>
        </r>
        <r>
          <rPr>
            <b/>
            <sz val="9"/>
            <color indexed="81"/>
            <rFont val="Segoe UI"/>
            <family val="2"/>
          </rPr>
          <t xml:space="preserve">
FÖZ = </t>
        </r>
        <r>
          <rPr>
            <sz val="9"/>
            <color indexed="81"/>
            <rFont val="Segoe UI"/>
            <family val="2"/>
          </rPr>
          <t>Förderschule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10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Im Schuljahr 2025/2026 kann eine Belieferung frühestens am 22.09.2025 beginnen und endet spätestens am 03.07.2026. 
Der Lieferzeitraum muss mindestens 6 Monate ohne Unterbrechung umfassen.</t>
        </r>
      </text>
    </comment>
    <comment ref="J10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HMK = H-Milch (konventionell)
HMÖ = H-Milch (ökologisch)
FMK = Frischmilch (konventionell)
FMÖ = Frischmilch (ökologisch)
</t>
        </r>
      </text>
    </comment>
    <comment ref="K12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nur für Kindertagesstätten</t>
        </r>
      </text>
    </comment>
    <comment ref="A15" authorId="1" shapeId="0" xr:uid="{00000000-0006-0000-0100-000005000000}">
      <text>
        <r>
          <rPr>
            <b/>
            <sz val="9"/>
            <color indexed="81"/>
            <rFont val="Arial"/>
            <family val="2"/>
          </rPr>
          <t>Beispiel, bitte nicht überschreiben: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TLLLR Riedel-Kopp, Kerstin</author>
    <author>TLVwA Soika,Christiane</author>
  </authors>
  <commentList>
    <comment ref="B11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 xml:space="preserve">TLLLR:
GS = </t>
        </r>
        <r>
          <rPr>
            <sz val="9"/>
            <color indexed="81"/>
            <rFont val="Segoe UI"/>
            <family val="2"/>
          </rPr>
          <t>Grundschule</t>
        </r>
        <r>
          <rPr>
            <b/>
            <sz val="9"/>
            <color indexed="81"/>
            <rFont val="Segoe UI"/>
            <family val="2"/>
          </rPr>
          <t xml:space="preserve">
GM = </t>
        </r>
        <r>
          <rPr>
            <sz val="9"/>
            <color indexed="81"/>
            <rFont val="Segoe UI"/>
            <family val="2"/>
          </rPr>
          <t>Gemeinschaftsschule</t>
        </r>
        <r>
          <rPr>
            <b/>
            <sz val="9"/>
            <color indexed="81"/>
            <rFont val="Segoe UI"/>
            <family val="2"/>
          </rPr>
          <t xml:space="preserve">
FÖZ = </t>
        </r>
        <r>
          <rPr>
            <sz val="9"/>
            <color indexed="81"/>
            <rFont val="Segoe UI"/>
            <family val="2"/>
          </rPr>
          <t>Förderschule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11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Im Schuljahr 2025/2026 kann eine Belieferung frühestens am 11.08.2025 beginnen und endet spätestens am 03.07.2026. 
Der Lieferzeitraum muss mindestens 6 Monate ohne Unterbrechung umfassen.</t>
        </r>
      </text>
    </comment>
    <comment ref="I11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HMK = H-Milch (konventionell)
HMÖ = H-Milch (ökologisch)
FMK = Frischmilch (konventionell)
FMÖ = Frischmilch (ökologisch)
</t>
        </r>
      </text>
    </comment>
    <comment ref="J13" authorId="0" shapeId="0" xr:uid="{00000000-0006-0000-0200-000004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nur für Kindertagesstätten</t>
        </r>
      </text>
    </comment>
    <comment ref="A16" authorId="1" shapeId="0" xr:uid="{00000000-0006-0000-0200-000005000000}">
      <text>
        <r>
          <rPr>
            <b/>
            <sz val="9"/>
            <color indexed="81"/>
            <rFont val="Arial"/>
            <family val="2"/>
          </rPr>
          <t>Beispiel, bitte nicht überschreiben: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TLLLR Riedel-Kopp, Kerstin</author>
    <author>TLVwA Soika,Christiane</author>
  </authors>
  <commentList>
    <comment ref="B8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 xml:space="preserve">TLLLR:
GS = </t>
        </r>
        <r>
          <rPr>
            <sz val="9"/>
            <color indexed="81"/>
            <rFont val="Segoe UI"/>
            <family val="2"/>
          </rPr>
          <t>Grundschule</t>
        </r>
        <r>
          <rPr>
            <b/>
            <sz val="9"/>
            <color indexed="81"/>
            <rFont val="Segoe UI"/>
            <family val="2"/>
          </rPr>
          <t xml:space="preserve">
GM = </t>
        </r>
        <r>
          <rPr>
            <sz val="9"/>
            <color indexed="81"/>
            <rFont val="Segoe UI"/>
            <family val="2"/>
          </rPr>
          <t>Gemeinschaftsschule</t>
        </r>
        <r>
          <rPr>
            <b/>
            <sz val="9"/>
            <color indexed="81"/>
            <rFont val="Segoe UI"/>
            <family val="2"/>
          </rPr>
          <t xml:space="preserve">
FÖZ = </t>
        </r>
        <r>
          <rPr>
            <sz val="9"/>
            <color indexed="81"/>
            <rFont val="Segoe UI"/>
            <family val="2"/>
          </rPr>
          <t>Förderschule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8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Im Schuljahr 2025/2026 kann eine Belieferung frühestens am 11.08.2025 beginnen und endet spätestens am 03.07.2026. 
Der Lieferzeitraum muss mindestens 6 Monate ohne Unterbrechung umfassen.</t>
        </r>
      </text>
    </comment>
    <comment ref="I8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HMK = H-Milch (konventionell)
HMÖ = H-Milch (ökologisch)
FMK = Frischmilch (konventionell)
FMÖ = Frischmilch (ökologisch)
</t>
        </r>
      </text>
    </comment>
    <comment ref="J8" authorId="0" shapeId="0" xr:uid="{00000000-0006-0000-0300-000004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HMK = H-Milch (konventionell)
HMÖ = H-Milch (ökologisch)
FMK = Frischmilch (konventionell)
FMÖ = Frischmilch (ökologisch)
</t>
        </r>
      </text>
    </comment>
    <comment ref="K10" authorId="0" shapeId="0" xr:uid="{00000000-0006-0000-0300-000005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nur für Kindertagesstätten</t>
        </r>
      </text>
    </comment>
    <comment ref="L10" authorId="0" shapeId="0" xr:uid="{00000000-0006-0000-0300-000006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nur für Kindertagesstätten</t>
        </r>
      </text>
    </comment>
    <comment ref="A13" authorId="1" shapeId="0" xr:uid="{00000000-0006-0000-0300-000007000000}">
      <text>
        <r>
          <rPr>
            <b/>
            <sz val="9"/>
            <color indexed="81"/>
            <rFont val="Arial"/>
            <family val="2"/>
          </rPr>
          <t>Beispiel, bitte nicht überschreiben:</t>
        </r>
      </text>
    </comment>
  </commentList>
</comments>
</file>

<file path=xl/sharedStrings.xml><?xml version="1.0" encoding="utf-8"?>
<sst xmlns="http://schemas.openxmlformats.org/spreadsheetml/2006/main" count="568" uniqueCount="82">
  <si>
    <t>01147/123456</t>
  </si>
  <si>
    <t>Frau Muster</t>
  </si>
  <si>
    <t>bis</t>
  </si>
  <si>
    <t>vom</t>
  </si>
  <si>
    <t>Summe:</t>
  </si>
  <si>
    <t>Berechnungsfelder</t>
  </si>
  <si>
    <t>Ausgabe-
häufigkeit 
pro Woche</t>
  </si>
  <si>
    <t>1 x</t>
  </si>
  <si>
    <t>Weimarschule
Schulstraße 2
00000 Stadt</t>
  </si>
  <si>
    <t>Ansprechpartnerin/Ansprechpartner</t>
  </si>
  <si>
    <t>Telefon-Nr.</t>
  </si>
  <si>
    <t>Name des Bewerbers (Einrichtungsträger):</t>
  </si>
  <si>
    <t>Name und Anschrift der teilnehmenden Bildungseinrichtung</t>
  </si>
  <si>
    <t xml:space="preserve">Schul- bzw. Betriebs-
nummer </t>
  </si>
  <si>
    <t>Anzahl be-günstigter Kinder</t>
  </si>
  <si>
    <t>max. Portionsgröße</t>
  </si>
  <si>
    <t>Kitas</t>
  </si>
  <si>
    <t>Schulen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</si>
  <si>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</si>
  <si>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</si>
  <si>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</si>
  <si>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</si>
  <si>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</si>
  <si>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</si>
  <si>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</si>
  <si>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</si>
  <si>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</si>
  <si>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</si>
  <si>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</si>
  <si>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</si>
  <si>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Fr</t>
  </si>
  <si>
    <t>Do</t>
  </si>
  <si>
    <t>So</t>
  </si>
  <si>
    <t>Mi</t>
  </si>
  <si>
    <t>Mo</t>
  </si>
  <si>
    <t>Sa</t>
  </si>
  <si>
    <t>Di</t>
  </si>
  <si>
    <t>gewünschter Lieferzeitraum</t>
  </si>
  <si>
    <t>Anzahl Ausgabetage 
im angegebenen Lieferzeitraum</t>
  </si>
  <si>
    <t>Summe der Ausgabetage</t>
  </si>
  <si>
    <t>AT*</t>
  </si>
  <si>
    <t xml:space="preserve">Diese Ausfüllhilfe kann für die Ermittlung der Ausgabetage genutzt werden. Bei mehreren Bildungseinrichtung ist die Ermittlung der AT (Ausgabetage) pro Einrichtung durchzuführen.  </t>
  </si>
  <si>
    <t>1x</t>
  </si>
  <si>
    <t>2x</t>
  </si>
  <si>
    <t>Art der Bildungs-einrichtung</t>
  </si>
  <si>
    <t>Kita</t>
  </si>
  <si>
    <t>GS</t>
  </si>
  <si>
    <t>GM</t>
  </si>
  <si>
    <t>FÖZ</t>
  </si>
  <si>
    <t>HMK</t>
  </si>
  <si>
    <t>FMK</t>
  </si>
  <si>
    <t>HMÖ</t>
  </si>
  <si>
    <t>FMÖ</t>
  </si>
  <si>
    <t>0,20 Liter Packungen</t>
  </si>
  <si>
    <t>0,25 Liter Packungen</t>
  </si>
  <si>
    <t>≥ 1 Liter Packungen</t>
  </si>
  <si>
    <t>gewünschte Produktart</t>
  </si>
  <si>
    <t xml:space="preserve">gewünschte Verpackungsgröße </t>
  </si>
  <si>
    <t>beantragte kostenfreie Milchmenge (Angaben in Liter)</t>
  </si>
  <si>
    <t>* In der Spalte AT (Ausgabetag) jeweils an dem betreffenden Wochentag, an dem Milch an die Kinder ausgegeben werden soll, die Ziffer 1 eingeben. Je Schulwoche sind nur zwei Ausgabetage zulässig!</t>
  </si>
  <si>
    <t xml:space="preserve">Als mögliche Ausgabetage gelten die Wochentage Montag bis Freitag. Ausgenommen hiervon sind gesetzliche Feiertage und Ferienzeiten. </t>
  </si>
  <si>
    <t>Blatt A Änderung der teilnehmenden Einrichtungen</t>
  </si>
  <si>
    <t>Schuljahr:</t>
  </si>
  <si>
    <t>Ausgabe-
häufigkeit/ 
Schulwoche</t>
  </si>
  <si>
    <r>
      <rPr>
        <b/>
        <u/>
        <sz val="10"/>
        <color rgb="FFFF0000"/>
        <rFont val="Arial"/>
        <family val="2"/>
      </rPr>
      <t>Erhöhung:</t>
    </r>
    <r>
      <rPr>
        <sz val="10"/>
        <color rgb="FFFF0000"/>
        <rFont val="Arial"/>
        <family val="2"/>
      </rPr>
      <t xml:space="preserve"> nach Erhalt des Änderungsbescheids ist eine Änderung des Liefervertrages zum 1. des Folgemonats möglich</t>
    </r>
  </si>
  <si>
    <t>Blatt B Änderung der Ausgabetage</t>
  </si>
  <si>
    <r>
      <rPr>
        <b/>
        <u/>
        <sz val="10"/>
        <color rgb="FFFF0000"/>
        <rFont val="Arial"/>
        <family val="2"/>
      </rPr>
      <t>Verringerung:</t>
    </r>
    <r>
      <rPr>
        <sz val="10"/>
        <color rgb="FFFF0000"/>
        <rFont val="Arial"/>
        <family val="2"/>
      </rPr>
      <t xml:space="preserve"> schon vor Erhalt des Änderungsbescheids ist eine Änderung des Liefervertrages zu veranlassen</t>
    </r>
  </si>
  <si>
    <r>
      <t xml:space="preserve">Ausgabetage  bewilligt
</t>
    </r>
    <r>
      <rPr>
        <sz val="10"/>
        <color theme="1"/>
        <rFont val="Arial"/>
        <family val="2"/>
      </rPr>
      <t>lt.  Teilnahme-bestätigung/ lt. letztem Änder-ungsantrag</t>
    </r>
  </si>
  <si>
    <r>
      <rPr>
        <b/>
        <u/>
        <sz val="10"/>
        <color rgb="FFFF0000"/>
        <rFont val="Arial"/>
        <family val="2"/>
      </rPr>
      <t>Erhöhung:</t>
    </r>
    <r>
      <rPr>
        <sz val="10"/>
        <color rgb="FFFF0000"/>
        <rFont val="Arial"/>
        <family val="2"/>
      </rPr>
      <t xml:space="preserve"> nach Erhalt des Änderungsbescheides ist eine Änderung des Liefervertrages zum 1. des Folgemonats möglich</t>
    </r>
  </si>
  <si>
    <r>
      <rPr>
        <b/>
        <u/>
        <sz val="10"/>
        <color rgb="FFFF0000"/>
        <rFont val="Arial"/>
        <family val="2"/>
      </rPr>
      <t>Verringerung:</t>
    </r>
    <r>
      <rPr>
        <sz val="10"/>
        <color rgb="FFFF0000"/>
        <rFont val="Arial"/>
        <family val="2"/>
      </rPr>
      <t xml:space="preserve"> Anpassungen in der Belieferung erfolgen immer unmittelbar nach Feststellung einer dauerhaften Verringerung der Kinderzahlen, eine Berücksichtigung dieser verringerten Kinderzahlen erfolgt sofort auch ohne das der Änderungsbescheid erlassen wurde</t>
    </r>
  </si>
  <si>
    <r>
      <t xml:space="preserve">Änderung der Kinderzahl 
</t>
    </r>
    <r>
      <rPr>
        <sz val="10"/>
        <color theme="1"/>
        <rFont val="Arial"/>
        <family val="2"/>
      </rPr>
      <t xml:space="preserve">beantragte Anzahl begünstigter Kinder gesamt neu </t>
    </r>
  </si>
  <si>
    <r>
      <t xml:space="preserve">Anzahl be-günstigter Kinder 
</t>
    </r>
    <r>
      <rPr>
        <sz val="10"/>
        <color theme="1"/>
        <rFont val="Arial"/>
        <family val="2"/>
      </rPr>
      <t>lt. Teilnahme-bestätigung/ letztem Änderungsbescheid</t>
    </r>
  </si>
  <si>
    <t>Blatt D Änderung der Produktart und der Verpackung</t>
  </si>
  <si>
    <t xml:space="preserve">
bewilligter Lieferzeitraum</t>
  </si>
  <si>
    <t>bewilligte Produktart</t>
  </si>
  <si>
    <t>beantragte Produktart</t>
  </si>
  <si>
    <t xml:space="preserve">bewilligte Verpackungsgröße </t>
  </si>
  <si>
    <t xml:space="preserve">beantragte Verpackungsgröße </t>
  </si>
  <si>
    <t>Nur die hinzukommenden und ausscheidenden Einrichtungen erfassen. 
Bei ausgeschiedenen Einrichtungen die Anzahl Kinder mit 0,00 angeben.</t>
  </si>
  <si>
    <t>Blatt C Dauerhafte Erhöhung / Verringerung der Kinderzahlen</t>
  </si>
  <si>
    <r>
      <t xml:space="preserve">geänderte Ausgabetage 
</t>
    </r>
    <r>
      <rPr>
        <i/>
        <sz val="10"/>
        <color theme="1"/>
        <rFont val="Arial"/>
        <family val="2"/>
      </rPr>
      <t>(Anzahl der Aus-gabetage im ange-gebenen Liefer-zeitraum neu)</t>
    </r>
  </si>
  <si>
    <t xml:space="preserve">Hinweis: Die Ausfüllhilfe stellt eine zweimalige Häufigkeit der Abgabe pro Schulwoche da. Bei einer einmaligen Häufigkeit  der Abgabe pro Schulwoche reduzieren sich die Abgabetage um die Hälfte.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</si>
</sst>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b/>
      <sz val="9"/>
      <color indexed="8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trike/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b/>
      <strike/>
      <sz val="10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3" fillId="0" borderId="4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0" fillId="0" borderId="1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14" fillId="0" borderId="19" xfId="0" applyFont="1" applyBorder="1" applyAlignment="1" applyProtection="1"/>
    <xf numFmtId="0" fontId="0" fillId="0" borderId="19" xfId="0" applyBorder="1" applyAlignment="1" applyProtection="1"/>
    <xf numFmtId="0" fontId="14" fillId="0" borderId="0" xfId="0" applyFont="1" applyProtection="1"/>
    <xf numFmtId="0" fontId="14" fillId="0" borderId="0" xfId="0" applyFont="1" applyFill="1" applyProtection="1"/>
    <xf numFmtId="0" fontId="14" fillId="6" borderId="24" xfId="0" applyFont="1" applyFill="1" applyBorder="1" applyProtection="1"/>
    <xf numFmtId="0" fontId="14" fillId="6" borderId="25" xfId="0" applyFont="1" applyFill="1" applyBorder="1" applyProtection="1"/>
    <xf numFmtId="0" fontId="14" fillId="6" borderId="26" xfId="0" applyFont="1" applyFill="1" applyBorder="1" applyProtection="1"/>
    <xf numFmtId="0" fontId="14" fillId="5" borderId="26" xfId="0" applyFont="1" applyFill="1" applyBorder="1" applyProtection="1"/>
    <xf numFmtId="0" fontId="14" fillId="5" borderId="25" xfId="0" applyFont="1" applyFill="1" applyBorder="1" applyProtection="1"/>
    <xf numFmtId="0" fontId="0" fillId="4" borderId="16" xfId="0" applyFill="1" applyBorder="1" applyProtection="1"/>
    <xf numFmtId="0" fontId="0" fillId="4" borderId="0" xfId="0" applyFill="1" applyBorder="1" applyProtection="1"/>
    <xf numFmtId="0" fontId="0" fillId="4" borderId="20" xfId="0" applyFill="1" applyBorder="1" applyProtection="1"/>
    <xf numFmtId="0" fontId="0" fillId="8" borderId="16" xfId="0" applyFill="1" applyBorder="1" applyProtection="1"/>
    <xf numFmtId="0" fontId="0" fillId="8" borderId="0" xfId="0" applyFill="1" applyBorder="1" applyProtection="1"/>
    <xf numFmtId="0" fontId="0" fillId="8" borderId="20" xfId="0" applyFill="1" applyBorder="1" applyProtection="1"/>
    <xf numFmtId="0" fontId="0" fillId="8" borderId="4" xfId="0" applyFill="1" applyBorder="1" applyProtection="1"/>
    <xf numFmtId="0" fontId="0" fillId="8" borderId="18" xfId="0" applyFill="1" applyBorder="1" applyProtection="1"/>
    <xf numFmtId="0" fontId="0" fillId="8" borderId="21" xfId="0" applyFill="1" applyBorder="1" applyProtection="1"/>
    <xf numFmtId="0" fontId="0" fillId="7" borderId="16" xfId="0" applyFill="1" applyBorder="1" applyProtection="1"/>
    <xf numFmtId="0" fontId="0" fillId="7" borderId="20" xfId="0" applyFill="1" applyBorder="1" applyProtection="1"/>
    <xf numFmtId="0" fontId="0" fillId="8" borderId="5" xfId="0" applyFill="1" applyBorder="1" applyProtection="1"/>
    <xf numFmtId="0" fontId="0" fillId="4" borderId="5" xfId="0" applyFill="1" applyBorder="1" applyProtection="1"/>
    <xf numFmtId="0" fontId="0" fillId="7" borderId="18" xfId="0" applyFill="1" applyBorder="1" applyProtection="1"/>
    <xf numFmtId="0" fontId="0" fillId="7" borderId="23" xfId="0" applyFill="1" applyBorder="1" applyProtection="1"/>
    <xf numFmtId="0" fontId="0" fillId="7" borderId="21" xfId="0" applyFill="1" applyBorder="1" applyProtection="1"/>
    <xf numFmtId="0" fontId="0" fillId="0" borderId="16" xfId="0" applyBorder="1" applyProtection="1"/>
    <xf numFmtId="0" fontId="0" fillId="0" borderId="16" xfId="0" applyFill="1" applyBorder="1" applyProtection="1"/>
    <xf numFmtId="0" fontId="0" fillId="0" borderId="18" xfId="0" applyFill="1" applyBorder="1" applyProtection="1"/>
    <xf numFmtId="0" fontId="0" fillId="0" borderId="19" xfId="0" applyBorder="1" applyProtection="1"/>
    <xf numFmtId="0" fontId="0" fillId="8" borderId="23" xfId="0" applyFill="1" applyBorder="1" applyProtection="1"/>
    <xf numFmtId="0" fontId="0" fillId="4" borderId="18" xfId="0" applyFill="1" applyBorder="1" applyProtection="1"/>
    <xf numFmtId="0" fontId="0" fillId="4" borderId="23" xfId="0" applyFill="1" applyBorder="1" applyProtection="1"/>
    <xf numFmtId="0" fontId="0" fillId="8" borderId="20" xfId="0" applyFill="1" applyBorder="1" applyAlignment="1" applyProtection="1">
      <alignment horizontal="left"/>
    </xf>
    <xf numFmtId="0" fontId="0" fillId="4" borderId="20" xfId="0" applyFill="1" applyBorder="1" applyAlignment="1" applyProtection="1">
      <alignment horizontal="left"/>
    </xf>
    <xf numFmtId="0" fontId="0" fillId="4" borderId="21" xfId="0" applyFill="1" applyBorder="1" applyProtection="1"/>
    <xf numFmtId="0" fontId="0" fillId="7" borderId="20" xfId="0" applyFill="1" applyBorder="1" applyAlignment="1" applyProtection="1">
      <alignment horizontal="left"/>
    </xf>
    <xf numFmtId="0" fontId="14" fillId="0" borderId="0" xfId="0" applyFont="1" applyAlignment="1" applyProtection="1">
      <alignment horizontal="left"/>
      <protection locked="0"/>
    </xf>
    <xf numFmtId="0" fontId="14" fillId="3" borderId="0" xfId="0" applyFont="1" applyFill="1" applyProtection="1">
      <protection locked="0"/>
    </xf>
    <xf numFmtId="0" fontId="14" fillId="6" borderId="27" xfId="0" applyFont="1" applyFill="1" applyBorder="1" applyAlignment="1" applyProtection="1">
      <alignment horizontal="center"/>
    </xf>
    <xf numFmtId="0" fontId="14" fillId="5" borderId="27" xfId="0" applyFont="1" applyFill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 vertical="center"/>
    </xf>
    <xf numFmtId="2" fontId="13" fillId="0" borderId="5" xfId="0" applyNumberFormat="1" applyFont="1" applyBorder="1" applyAlignment="1" applyProtection="1">
      <alignment horizontal="center" vertical="center" wrapText="1"/>
    </xf>
    <xf numFmtId="2" fontId="13" fillId="0" borderId="7" xfId="0" applyNumberFormat="1" applyFont="1" applyBorder="1" applyAlignment="1" applyProtection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wrapText="1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8" fillId="0" borderId="0" xfId="0" applyFont="1" applyProtection="1"/>
    <xf numFmtId="164" fontId="8" fillId="0" borderId="0" xfId="0" applyNumberFormat="1" applyFont="1" applyProtection="1"/>
    <xf numFmtId="0" fontId="9" fillId="0" borderId="0" xfId="0" applyFont="1" applyProtection="1"/>
    <xf numFmtId="0" fontId="10" fillId="0" borderId="0" xfId="0" applyFont="1" applyProtection="1"/>
    <xf numFmtId="0" fontId="0" fillId="0" borderId="7" xfId="0" applyBorder="1" applyProtection="1"/>
    <xf numFmtId="0" fontId="0" fillId="0" borderId="8" xfId="0" applyBorder="1" applyProtection="1"/>
    <xf numFmtId="0" fontId="3" fillId="3" borderId="1" xfId="0" applyFont="1" applyFill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right"/>
    </xf>
    <xf numFmtId="2" fontId="3" fillId="2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protection locked="0"/>
    </xf>
    <xf numFmtId="0" fontId="18" fillId="0" borderId="0" xfId="0" applyFont="1" applyProtection="1"/>
    <xf numFmtId="0" fontId="20" fillId="0" borderId="0" xfId="0" applyFont="1" applyProtection="1"/>
    <xf numFmtId="0" fontId="21" fillId="0" borderId="0" xfId="0" applyFont="1" applyProtection="1"/>
    <xf numFmtId="0" fontId="21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0" fillId="0" borderId="0" xfId="0" applyNumberFormat="1" applyProtection="1"/>
    <xf numFmtId="0" fontId="2" fillId="9" borderId="1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9" borderId="9" xfId="0" applyFont="1" applyFill="1" applyBorder="1" applyAlignment="1" applyProtection="1">
      <alignment horizontal="center" vertical="center" wrapText="1"/>
    </xf>
    <xf numFmtId="0" fontId="13" fillId="9" borderId="4" xfId="0" applyFont="1" applyFill="1" applyBorder="1" applyAlignment="1" applyProtection="1">
      <alignment horizontal="center" vertical="center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6" fillId="9" borderId="11" xfId="0" applyFont="1" applyFill="1" applyBorder="1" applyAlignment="1" applyProtection="1">
      <alignment horizontal="center" vertical="center" wrapText="1"/>
    </xf>
    <xf numFmtId="0" fontId="0" fillId="9" borderId="7" xfId="0" applyFill="1" applyBorder="1" applyProtection="1"/>
    <xf numFmtId="2" fontId="13" fillId="9" borderId="7" xfId="0" applyNumberFormat="1" applyFont="1" applyFill="1" applyBorder="1" applyAlignment="1" applyProtection="1">
      <alignment horizontal="center" vertical="top" wrapText="1"/>
    </xf>
    <xf numFmtId="0" fontId="5" fillId="0" borderId="0" xfId="0" applyFont="1" applyProtection="1"/>
    <xf numFmtId="0" fontId="4" fillId="0" borderId="0" xfId="0" applyFont="1" applyAlignment="1" applyProtection="1">
      <alignment horizontal="left"/>
    </xf>
    <xf numFmtId="0" fontId="0" fillId="0" borderId="0" xfId="0" applyAlignment="1" applyProtection="1"/>
    <xf numFmtId="0" fontId="2" fillId="0" borderId="0" xfId="0" applyFont="1" applyAlignment="1" applyProtection="1">
      <alignment horizontal="left"/>
    </xf>
    <xf numFmtId="0" fontId="4" fillId="0" borderId="0" xfId="0" applyFont="1" applyAlignment="1" applyProtection="1"/>
    <xf numFmtId="0" fontId="2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164" fontId="23" fillId="0" borderId="0" xfId="0" applyNumberFormat="1" applyFont="1" applyAlignment="1" applyProtection="1">
      <alignment horizontal="left"/>
    </xf>
    <xf numFmtId="0" fontId="17" fillId="0" borderId="0" xfId="0" applyFont="1" applyProtection="1"/>
    <xf numFmtId="0" fontId="19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/>
    </xf>
    <xf numFmtId="0" fontId="5" fillId="0" borderId="0" xfId="0" applyFont="1" applyBorder="1" applyProtection="1"/>
    <xf numFmtId="0" fontId="2" fillId="2" borderId="1" xfId="0" applyNumberFormat="1" applyFont="1" applyFill="1" applyBorder="1" applyAlignment="1" applyProtection="1">
      <alignment horizontal="right" vertical="center"/>
    </xf>
    <xf numFmtId="14" fontId="2" fillId="9" borderId="1" xfId="0" applyNumberFormat="1" applyFont="1" applyFill="1" applyBorder="1" applyAlignment="1" applyProtection="1">
      <alignment horizontal="center" vertical="center"/>
      <protection locked="0"/>
    </xf>
    <xf numFmtId="0" fontId="6" fillId="9" borderId="9" xfId="0" applyFont="1" applyFill="1" applyBorder="1" applyAlignment="1" applyProtection="1">
      <alignment horizontal="center" vertical="top" wrapText="1"/>
    </xf>
    <xf numFmtId="0" fontId="0" fillId="9" borderId="8" xfId="0" applyFill="1" applyBorder="1" applyProtection="1"/>
    <xf numFmtId="0" fontId="0" fillId="0" borderId="0" xfId="0" applyFill="1" applyBorder="1" applyProtection="1"/>
    <xf numFmtId="0" fontId="0" fillId="7" borderId="0" xfId="0" applyFill="1" applyBorder="1" applyProtection="1"/>
    <xf numFmtId="0" fontId="0" fillId="0" borderId="20" xfId="0" applyFill="1" applyBorder="1" applyAlignment="1" applyProtection="1">
      <alignment horizontal="left"/>
    </xf>
    <xf numFmtId="0" fontId="0" fillId="0" borderId="20" xfId="0" applyFill="1" applyBorder="1" applyProtection="1"/>
    <xf numFmtId="0" fontId="0" fillId="2" borderId="16" xfId="0" applyFill="1" applyBorder="1" applyProtection="1"/>
    <xf numFmtId="0" fontId="0" fillId="2" borderId="0" xfId="0" applyFill="1" applyBorder="1" applyProtection="1"/>
    <xf numFmtId="0" fontId="0" fillId="2" borderId="20" xfId="0" applyFill="1" applyBorder="1" applyAlignment="1" applyProtection="1">
      <alignment horizontal="left"/>
    </xf>
    <xf numFmtId="0" fontId="0" fillId="0" borderId="20" xfId="0" applyFill="1" applyBorder="1" applyAlignment="1" applyProtection="1">
      <alignment horizontal="left"/>
      <protection locked="0"/>
    </xf>
    <xf numFmtId="0" fontId="0" fillId="0" borderId="4" xfId="0" applyFill="1" applyBorder="1" applyProtection="1"/>
    <xf numFmtId="0" fontId="0" fillId="0" borderId="5" xfId="0" applyFill="1" applyBorder="1" applyProtection="1"/>
    <xf numFmtId="0" fontId="0" fillId="2" borderId="20" xfId="0" applyFill="1" applyBorder="1" applyProtection="1"/>
    <xf numFmtId="0" fontId="0" fillId="0" borderId="4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3" xfId="0" applyFill="1" applyBorder="1" applyProtection="1"/>
    <xf numFmtId="0" fontId="0" fillId="0" borderId="21" xfId="0" applyFill="1" applyBorder="1" applyProtection="1"/>
    <xf numFmtId="0" fontId="0" fillId="0" borderId="19" xfId="0" applyFill="1" applyBorder="1" applyProtection="1"/>
    <xf numFmtId="0" fontId="0" fillId="4" borderId="18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2" borderId="4" xfId="0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vertical="top" wrapText="1"/>
    </xf>
    <xf numFmtId="0" fontId="6" fillId="0" borderId="7" xfId="0" applyFont="1" applyBorder="1" applyAlignment="1" applyProtection="1">
      <alignment vertical="top" wrapText="1"/>
    </xf>
    <xf numFmtId="0" fontId="6" fillId="0" borderId="8" xfId="0" applyFont="1" applyBorder="1" applyAlignment="1" applyProtection="1">
      <alignment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2" borderId="11" xfId="0" applyFont="1" applyFill="1" applyBorder="1" applyAlignment="1" applyProtection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6" xfId="0" applyNumberForma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6" fillId="9" borderId="11" xfId="0" applyFont="1" applyFill="1" applyBorder="1" applyAlignment="1" applyProtection="1">
      <alignment horizontal="center" vertical="top" wrapText="1"/>
    </xf>
    <xf numFmtId="0" fontId="0" fillId="9" borderId="7" xfId="0" applyFill="1" applyBorder="1" applyAlignment="1" applyProtection="1">
      <alignment horizontal="center" vertical="top" wrapText="1"/>
    </xf>
    <xf numFmtId="0" fontId="0" fillId="9" borderId="8" xfId="0" applyFill="1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0" fillId="2" borderId="7" xfId="0" applyFill="1" applyBorder="1" applyAlignment="1" applyProtection="1">
      <alignment horizontal="center" vertical="top" wrapText="1"/>
    </xf>
    <xf numFmtId="0" fontId="0" fillId="0" borderId="8" xfId="0" applyBorder="1" applyAlignment="1" applyProtection="1">
      <alignment horizontal="center" vertical="top" wrapText="1"/>
    </xf>
    <xf numFmtId="0" fontId="0" fillId="3" borderId="6" xfId="0" applyFill="1" applyBorder="1" applyAlignment="1" applyProtection="1">
      <alignment horizontal="center" vertical="center"/>
    </xf>
    <xf numFmtId="0" fontId="6" fillId="9" borderId="9" xfId="0" applyFont="1" applyFill="1" applyBorder="1" applyAlignment="1" applyProtection="1">
      <alignment horizontal="center" vertical="top" wrapText="1"/>
    </xf>
    <xf numFmtId="0" fontId="6" fillId="9" borderId="10" xfId="0" applyFont="1" applyFill="1" applyBorder="1" applyAlignment="1" applyProtection="1">
      <alignment horizontal="center" vertical="top" wrapText="1"/>
    </xf>
    <xf numFmtId="0" fontId="6" fillId="9" borderId="7" xfId="0" applyFont="1" applyFill="1" applyBorder="1" applyAlignment="1" applyProtection="1">
      <alignment horizontal="center" vertical="top" wrapText="1"/>
    </xf>
    <xf numFmtId="0" fontId="6" fillId="9" borderId="8" xfId="0" applyFont="1" applyFill="1" applyBorder="1" applyAlignment="1" applyProtection="1">
      <alignment horizontal="center" vertical="top" wrapText="1"/>
    </xf>
    <xf numFmtId="0" fontId="0" fillId="0" borderId="6" xfId="0" applyFill="1" applyBorder="1" applyAlignment="1" applyProtection="1">
      <alignment horizontal="center" vertical="center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7" xfId="0" applyBorder="1" applyAlignment="1" applyProtection="1">
      <alignment horizontal="center" vertical="top" wrapText="1"/>
    </xf>
    <xf numFmtId="0" fontId="21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 wrapText="1"/>
    </xf>
    <xf numFmtId="0" fontId="0" fillId="2" borderId="8" xfId="0" applyFill="1" applyBorder="1" applyAlignment="1" applyProtection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P33"/>
  <sheetViews>
    <sheetView topLeftCell="A3" zoomScale="70" zoomScaleNormal="70" workbookViewId="0">
      <selection activeCell="F19" sqref="F19"/>
    </sheetView>
  </sheetViews>
  <sheetFormatPr baseColWidth="10" defaultColWidth="11.42578125" defaultRowHeight="15" x14ac:dyDescent="0.25"/>
  <cols>
    <col min="1" max="1" width="36" style="2" customWidth="1"/>
    <col min="2" max="2" width="13.5703125" style="2" customWidth="1"/>
    <col min="3" max="3" width="9.140625" style="2" customWidth="1"/>
    <col min="4" max="4" width="13.7109375" style="2" customWidth="1"/>
    <col min="5" max="5" width="18" style="2" customWidth="1"/>
    <col min="6" max="6" width="11.85546875" style="2" customWidth="1"/>
    <col min="7" max="7" width="10.7109375" style="2" bestFit="1" customWidth="1"/>
    <col min="8" max="8" width="11.5703125" style="2" customWidth="1"/>
    <col min="9" max="9" width="12.28515625" style="2" customWidth="1"/>
    <col min="10" max="10" width="15.140625" style="2" customWidth="1"/>
    <col min="11" max="11" width="19.7109375" style="2" customWidth="1"/>
    <col min="12" max="12" width="17" style="2" customWidth="1"/>
    <col min="13" max="13" width="9" style="8" customWidth="1"/>
    <col min="14" max="14" width="5.42578125" style="8" customWidth="1"/>
    <col min="15" max="15" width="17.85546875" style="2" customWidth="1"/>
    <col min="16" max="16" width="12" style="2" customWidth="1"/>
    <col min="17" max="16384" width="11.42578125" style="2"/>
  </cols>
  <sheetData>
    <row r="1" spans="1:16" x14ac:dyDescent="0.25">
      <c r="A1" s="121" t="s">
        <v>61</v>
      </c>
      <c r="B1" s="122"/>
      <c r="C1" s="125"/>
      <c r="D1" s="125"/>
      <c r="E1" s="125"/>
      <c r="F1" s="122"/>
      <c r="G1" s="122"/>
      <c r="H1" s="122"/>
      <c r="I1" s="124"/>
      <c r="J1" s="124"/>
      <c r="K1" s="124"/>
      <c r="L1" s="7"/>
      <c r="M1" s="7"/>
      <c r="N1" s="7"/>
      <c r="O1" s="7"/>
      <c r="P1" s="1"/>
    </row>
    <row r="2" spans="1:16" x14ac:dyDescent="0.25">
      <c r="A2" s="121"/>
      <c r="B2" s="122"/>
      <c r="C2" s="125"/>
      <c r="D2" s="125"/>
      <c r="E2" s="125"/>
      <c r="F2" s="122"/>
      <c r="G2" s="122"/>
      <c r="H2" s="122"/>
      <c r="I2" s="124"/>
      <c r="J2" s="124"/>
      <c r="K2" s="124"/>
      <c r="L2" s="7"/>
      <c r="M2" s="7"/>
      <c r="N2" s="7"/>
      <c r="O2" s="7"/>
      <c r="P2" s="1"/>
    </row>
    <row r="3" spans="1:16" x14ac:dyDescent="0.25">
      <c r="A3" s="12" t="s">
        <v>11</v>
      </c>
      <c r="B3" s="12"/>
      <c r="C3" s="13"/>
      <c r="D3" s="13"/>
      <c r="E3" s="13"/>
      <c r="F3" s="9"/>
      <c r="G3" s="9"/>
      <c r="H3" s="9"/>
      <c r="I3" s="9"/>
      <c r="J3" s="9"/>
      <c r="K3" s="9"/>
      <c r="L3" s="1"/>
      <c r="M3" s="1"/>
      <c r="N3" s="1"/>
      <c r="O3" s="1"/>
      <c r="P3" s="1"/>
    </row>
    <row r="4" spans="1:16" x14ac:dyDescent="0.25">
      <c r="A4" s="103" t="s">
        <v>62</v>
      </c>
      <c r="B4" s="12"/>
      <c r="C4" s="104"/>
      <c r="D4" s="104"/>
      <c r="E4" s="104"/>
      <c r="F4" s="103"/>
      <c r="G4" s="103"/>
      <c r="H4" s="103"/>
      <c r="I4" s="1"/>
      <c r="J4" s="1"/>
      <c r="K4" s="1"/>
      <c r="L4" s="1"/>
      <c r="M4" s="1"/>
      <c r="N4" s="1"/>
      <c r="O4" s="1"/>
      <c r="P4" s="1"/>
    </row>
    <row r="5" spans="1:16" x14ac:dyDescent="0.25">
      <c r="A5" s="88"/>
      <c r="B5" s="122"/>
      <c r="C5" s="125"/>
      <c r="D5" s="125"/>
      <c r="E5" s="125"/>
      <c r="F5" s="88"/>
      <c r="G5" s="88"/>
      <c r="H5" s="88"/>
      <c r="I5" s="7"/>
      <c r="J5" s="7"/>
      <c r="K5" s="7"/>
      <c r="L5" s="7"/>
      <c r="M5" s="7"/>
      <c r="N5" s="7"/>
      <c r="O5" s="7"/>
      <c r="P5" s="1"/>
    </row>
    <row r="6" spans="1:16" s="109" customFormat="1" x14ac:dyDescent="0.25">
      <c r="A6" s="133" t="s">
        <v>78</v>
      </c>
      <c r="B6" s="106"/>
      <c r="C6" s="89"/>
      <c r="D6" s="90"/>
      <c r="E6" s="89"/>
      <c r="F6" s="105"/>
      <c r="G6" s="89"/>
      <c r="H6" s="106"/>
      <c r="I6" s="107"/>
      <c r="J6" s="107"/>
      <c r="K6" s="107"/>
      <c r="L6" s="107"/>
      <c r="M6" s="107"/>
      <c r="N6" s="107"/>
      <c r="O6" s="107"/>
      <c r="P6" s="108"/>
    </row>
    <row r="7" spans="1:16" x14ac:dyDescent="0.25">
      <c r="A7" s="88"/>
      <c r="B7" s="88"/>
      <c r="C7" s="89"/>
      <c r="D7" s="90"/>
      <c r="E7" s="89"/>
      <c r="F7" s="105"/>
      <c r="G7" s="89"/>
      <c r="H7" s="88"/>
      <c r="I7" s="7"/>
      <c r="J7" s="7"/>
      <c r="K7" s="7"/>
      <c r="L7" s="7"/>
      <c r="M7" s="7"/>
      <c r="N7" s="7"/>
      <c r="O7" s="7"/>
      <c r="P7" s="1"/>
    </row>
    <row r="8" spans="1:16" x14ac:dyDescent="0.25">
      <c r="A8" s="8"/>
      <c r="B8" s="8"/>
      <c r="C8" s="92"/>
      <c r="D8" s="89"/>
      <c r="E8" s="92"/>
      <c r="F8" s="91"/>
      <c r="G8" s="92"/>
      <c r="H8" s="7"/>
      <c r="I8" s="7"/>
      <c r="J8" s="7"/>
      <c r="K8" s="7"/>
      <c r="L8" s="7"/>
      <c r="M8" s="7"/>
      <c r="N8" s="7"/>
      <c r="O8" s="7"/>
      <c r="P8" s="1"/>
    </row>
    <row r="9" spans="1:16" ht="48" customHeight="1" x14ac:dyDescent="0.25">
      <c r="A9" s="165" t="s">
        <v>12</v>
      </c>
      <c r="B9" s="22" t="s">
        <v>44</v>
      </c>
      <c r="C9" s="165" t="s">
        <v>13</v>
      </c>
      <c r="D9" s="165" t="s">
        <v>10</v>
      </c>
      <c r="E9" s="172" t="s">
        <v>9</v>
      </c>
      <c r="F9" s="172" t="s">
        <v>14</v>
      </c>
      <c r="G9" s="170" t="s">
        <v>37</v>
      </c>
      <c r="H9" s="171"/>
      <c r="I9" s="24" t="s">
        <v>63</v>
      </c>
      <c r="J9" s="24" t="s">
        <v>56</v>
      </c>
      <c r="K9" s="23" t="s">
        <v>57</v>
      </c>
      <c r="L9" s="172" t="s">
        <v>38</v>
      </c>
      <c r="M9" s="170" t="s">
        <v>15</v>
      </c>
      <c r="N9" s="171"/>
      <c r="O9" s="173" t="s">
        <v>58</v>
      </c>
    </row>
    <row r="10" spans="1:16" x14ac:dyDescent="0.25">
      <c r="A10" s="166"/>
      <c r="B10" s="21" t="s">
        <v>45</v>
      </c>
      <c r="C10" s="166"/>
      <c r="D10" s="166"/>
      <c r="E10" s="168"/>
      <c r="F10" s="168"/>
      <c r="G10" s="168" t="s">
        <v>3</v>
      </c>
      <c r="H10" s="168" t="s">
        <v>2</v>
      </c>
      <c r="I10" s="93"/>
      <c r="J10" s="80" t="s">
        <v>49</v>
      </c>
      <c r="K10" s="93"/>
      <c r="L10" s="168"/>
      <c r="O10" s="174"/>
    </row>
    <row r="11" spans="1:16" x14ac:dyDescent="0.25">
      <c r="A11" s="166"/>
      <c r="B11" s="21" t="s">
        <v>46</v>
      </c>
      <c r="C11" s="166"/>
      <c r="D11" s="166"/>
      <c r="E11" s="168"/>
      <c r="F11" s="168"/>
      <c r="G11" s="168"/>
      <c r="H11" s="168"/>
      <c r="I11" s="82" t="s">
        <v>42</v>
      </c>
      <c r="J11" s="80" t="s">
        <v>51</v>
      </c>
      <c r="K11" s="82" t="s">
        <v>53</v>
      </c>
      <c r="L11" s="168"/>
      <c r="M11" s="80" t="s">
        <v>16</v>
      </c>
      <c r="N11" s="81">
        <v>0.2</v>
      </c>
      <c r="O11" s="174"/>
    </row>
    <row r="12" spans="1:16" x14ac:dyDescent="0.25">
      <c r="A12" s="166"/>
      <c r="B12" s="21" t="s">
        <v>47</v>
      </c>
      <c r="C12" s="166"/>
      <c r="D12" s="166"/>
      <c r="E12" s="168"/>
      <c r="F12" s="168"/>
      <c r="G12" s="168"/>
      <c r="H12" s="168"/>
      <c r="I12" s="82" t="s">
        <v>43</v>
      </c>
      <c r="J12" s="80" t="s">
        <v>50</v>
      </c>
      <c r="K12" s="82" t="s">
        <v>54</v>
      </c>
      <c r="L12" s="168"/>
      <c r="M12" s="80" t="s">
        <v>17</v>
      </c>
      <c r="N12" s="81">
        <v>0.25</v>
      </c>
      <c r="O12" s="174"/>
    </row>
    <row r="13" spans="1:16" x14ac:dyDescent="0.25">
      <c r="A13" s="167"/>
      <c r="B13" s="21" t="s">
        <v>48</v>
      </c>
      <c r="C13" s="167"/>
      <c r="D13" s="167"/>
      <c r="E13" s="169"/>
      <c r="F13" s="169"/>
      <c r="G13" s="169"/>
      <c r="H13" s="169"/>
      <c r="I13" s="94"/>
      <c r="J13" s="80" t="s">
        <v>52</v>
      </c>
      <c r="K13" s="82" t="s">
        <v>55</v>
      </c>
      <c r="L13" s="169"/>
      <c r="O13" s="175"/>
    </row>
    <row r="14" spans="1:16" ht="40.5" customHeight="1" x14ac:dyDescent="0.25">
      <c r="A14" s="95" t="s">
        <v>8</v>
      </c>
      <c r="B14" s="95" t="s">
        <v>48</v>
      </c>
      <c r="C14" s="96">
        <v>12345</v>
      </c>
      <c r="D14" s="97" t="s">
        <v>0</v>
      </c>
      <c r="E14" s="98" t="s">
        <v>1</v>
      </c>
      <c r="F14" s="98">
        <v>140</v>
      </c>
      <c r="G14" s="99">
        <v>46251</v>
      </c>
      <c r="H14" s="99">
        <v>46577</v>
      </c>
      <c r="I14" s="98" t="s">
        <v>7</v>
      </c>
      <c r="J14" s="98" t="s">
        <v>49</v>
      </c>
      <c r="K14" s="98" t="s">
        <v>54</v>
      </c>
      <c r="L14" s="98">
        <v>40</v>
      </c>
      <c r="M14" s="161">
        <v>0.25</v>
      </c>
      <c r="N14" s="162"/>
      <c r="O14" s="83">
        <f>IF((F14*(L14)*M14)&gt;0,F14*(L14)*M14," ")</f>
        <v>1400</v>
      </c>
    </row>
    <row r="15" spans="1:16" ht="31.9" customHeight="1" x14ac:dyDescent="0.25">
      <c r="A15" s="102"/>
      <c r="B15" s="15"/>
      <c r="C15" s="14"/>
      <c r="D15" s="15"/>
      <c r="E15" s="16"/>
      <c r="F15" s="16"/>
      <c r="G15" s="18"/>
      <c r="H15" s="18"/>
      <c r="I15" s="25"/>
      <c r="J15" s="25"/>
      <c r="K15" s="25"/>
      <c r="L15" s="16"/>
      <c r="M15" s="159" t="str">
        <f t="shared" ref="M15:M16" si="0">IF(B15="Kita",$N$11,IF(B15="GS",$N$12,IF(B15="GM",$N$12,IF(B15="FÖZ",$N$12," "))))</f>
        <v xml:space="preserve"> </v>
      </c>
      <c r="N15" s="160"/>
      <c r="O15" s="136" t="str">
        <f>IFERROR(IF((F15*(L15)*M15)&gt;0,F15*(L15)*M15,0),"Autowert")</f>
        <v>Autowert</v>
      </c>
    </row>
    <row r="16" spans="1:16" ht="31.9" customHeight="1" x14ac:dyDescent="0.25">
      <c r="A16" s="102"/>
      <c r="B16" s="15"/>
      <c r="C16" s="14"/>
      <c r="D16" s="15"/>
      <c r="E16" s="16"/>
      <c r="F16" s="16"/>
      <c r="G16" s="18"/>
      <c r="H16" s="18"/>
      <c r="I16" s="25"/>
      <c r="J16" s="25"/>
      <c r="K16" s="25"/>
      <c r="L16" s="16"/>
      <c r="M16" s="159" t="str">
        <f t="shared" si="0"/>
        <v xml:space="preserve"> </v>
      </c>
      <c r="N16" s="160"/>
      <c r="O16" s="136" t="str">
        <f t="shared" ref="O16:O29" si="1">IFERROR(IF((F16*(L16)*M16)&gt;0,F16*(L16)*M16,0),"Autowert")</f>
        <v>Autowert</v>
      </c>
    </row>
    <row r="17" spans="1:16" ht="31.9" customHeight="1" x14ac:dyDescent="0.25">
      <c r="A17" s="102"/>
      <c r="B17" s="15"/>
      <c r="C17" s="14"/>
      <c r="D17" s="15"/>
      <c r="E17" s="16"/>
      <c r="F17" s="16"/>
      <c r="G17" s="16"/>
      <c r="H17" s="16"/>
      <c r="I17" s="25"/>
      <c r="J17" s="25"/>
      <c r="K17" s="25"/>
      <c r="L17" s="16"/>
      <c r="M17" s="159" t="str">
        <f t="shared" ref="M17:M29" si="2">IF(B17="Kita",$N$11,IF(B17="GS",$N$12,IF(B17="GM",$N$12,IF(B17="FÖZ",$N$12," "))))</f>
        <v xml:space="preserve"> </v>
      </c>
      <c r="N17" s="160"/>
      <c r="O17" s="136" t="str">
        <f t="shared" si="1"/>
        <v>Autowert</v>
      </c>
    </row>
    <row r="18" spans="1:16" ht="31.9" customHeight="1" x14ac:dyDescent="0.25">
      <c r="A18" s="102"/>
      <c r="B18" s="15"/>
      <c r="C18" s="14"/>
      <c r="D18" s="15"/>
      <c r="E18" s="16"/>
      <c r="F18" s="16"/>
      <c r="G18" s="16"/>
      <c r="H18" s="16"/>
      <c r="I18" s="25"/>
      <c r="J18" s="25"/>
      <c r="K18" s="25"/>
      <c r="L18" s="16"/>
      <c r="M18" s="159" t="str">
        <f t="shared" si="2"/>
        <v xml:space="preserve"> </v>
      </c>
      <c r="N18" s="160"/>
      <c r="O18" s="136" t="str">
        <f t="shared" si="1"/>
        <v>Autowert</v>
      </c>
    </row>
    <row r="19" spans="1:16" ht="31.9" customHeight="1" x14ac:dyDescent="0.25">
      <c r="A19" s="102"/>
      <c r="B19" s="15"/>
      <c r="C19" s="14"/>
      <c r="D19" s="15"/>
      <c r="E19" s="16"/>
      <c r="F19" s="16"/>
      <c r="G19" s="16"/>
      <c r="H19" s="16"/>
      <c r="I19" s="25"/>
      <c r="J19" s="25"/>
      <c r="K19" s="25"/>
      <c r="L19" s="16"/>
      <c r="M19" s="159" t="str">
        <f t="shared" si="2"/>
        <v xml:space="preserve"> </v>
      </c>
      <c r="N19" s="160"/>
      <c r="O19" s="136" t="str">
        <f t="shared" si="1"/>
        <v>Autowert</v>
      </c>
    </row>
    <row r="20" spans="1:16" ht="31.9" customHeight="1" x14ac:dyDescent="0.25">
      <c r="A20" s="102"/>
      <c r="B20" s="15"/>
      <c r="C20" s="14"/>
      <c r="D20" s="15"/>
      <c r="E20" s="16"/>
      <c r="F20" s="16"/>
      <c r="G20" s="16"/>
      <c r="H20" s="16"/>
      <c r="I20" s="25"/>
      <c r="J20" s="25"/>
      <c r="K20" s="25"/>
      <c r="L20" s="16"/>
      <c r="M20" s="159" t="str">
        <f t="shared" si="2"/>
        <v xml:space="preserve"> </v>
      </c>
      <c r="N20" s="160"/>
      <c r="O20" s="136" t="str">
        <f t="shared" si="1"/>
        <v>Autowert</v>
      </c>
    </row>
    <row r="21" spans="1:16" ht="31.9" customHeight="1" x14ac:dyDescent="0.25">
      <c r="A21" s="102"/>
      <c r="B21" s="15"/>
      <c r="C21" s="14"/>
      <c r="D21" s="15"/>
      <c r="E21" s="16"/>
      <c r="F21" s="16"/>
      <c r="G21" s="16"/>
      <c r="H21" s="16"/>
      <c r="I21" s="25"/>
      <c r="J21" s="25"/>
      <c r="K21" s="25"/>
      <c r="L21" s="16"/>
      <c r="M21" s="159" t="str">
        <f t="shared" si="2"/>
        <v xml:space="preserve"> </v>
      </c>
      <c r="N21" s="160"/>
      <c r="O21" s="136" t="str">
        <f t="shared" si="1"/>
        <v>Autowert</v>
      </c>
    </row>
    <row r="22" spans="1:16" ht="31.9" customHeight="1" x14ac:dyDescent="0.25">
      <c r="A22" s="102"/>
      <c r="B22" s="15"/>
      <c r="C22" s="14"/>
      <c r="D22" s="15"/>
      <c r="E22" s="16"/>
      <c r="F22" s="16"/>
      <c r="G22" s="16"/>
      <c r="H22" s="16"/>
      <c r="I22" s="25"/>
      <c r="J22" s="25"/>
      <c r="K22" s="25"/>
      <c r="L22" s="16"/>
      <c r="M22" s="159" t="str">
        <f t="shared" si="2"/>
        <v xml:space="preserve"> </v>
      </c>
      <c r="N22" s="160"/>
      <c r="O22" s="136" t="str">
        <f t="shared" si="1"/>
        <v>Autowert</v>
      </c>
    </row>
    <row r="23" spans="1:16" ht="31.9" customHeight="1" x14ac:dyDescent="0.25">
      <c r="A23" s="102"/>
      <c r="B23" s="15"/>
      <c r="C23" s="14"/>
      <c r="D23" s="15"/>
      <c r="E23" s="16"/>
      <c r="F23" s="16"/>
      <c r="G23" s="16"/>
      <c r="H23" s="16"/>
      <c r="I23" s="25"/>
      <c r="J23" s="25"/>
      <c r="K23" s="25"/>
      <c r="L23" s="16"/>
      <c r="M23" s="159" t="str">
        <f t="shared" si="2"/>
        <v xml:space="preserve"> </v>
      </c>
      <c r="N23" s="160"/>
      <c r="O23" s="136" t="str">
        <f t="shared" si="1"/>
        <v>Autowert</v>
      </c>
    </row>
    <row r="24" spans="1:16" ht="31.9" customHeight="1" x14ac:dyDescent="0.25">
      <c r="A24" s="102"/>
      <c r="B24" s="15"/>
      <c r="C24" s="14"/>
      <c r="D24" s="15"/>
      <c r="E24" s="16"/>
      <c r="F24" s="16"/>
      <c r="G24" s="16"/>
      <c r="H24" s="16"/>
      <c r="I24" s="25"/>
      <c r="J24" s="25"/>
      <c r="K24" s="25"/>
      <c r="L24" s="16"/>
      <c r="M24" s="159" t="str">
        <f t="shared" si="2"/>
        <v xml:space="preserve"> </v>
      </c>
      <c r="N24" s="160"/>
      <c r="O24" s="136" t="str">
        <f t="shared" si="1"/>
        <v>Autowert</v>
      </c>
    </row>
    <row r="25" spans="1:16" ht="31.9" customHeight="1" x14ac:dyDescent="0.25">
      <c r="A25" s="102"/>
      <c r="B25" s="15"/>
      <c r="C25" s="14"/>
      <c r="D25" s="15"/>
      <c r="E25" s="16"/>
      <c r="F25" s="16"/>
      <c r="G25" s="16"/>
      <c r="H25" s="16"/>
      <c r="I25" s="25"/>
      <c r="J25" s="25"/>
      <c r="K25" s="25"/>
      <c r="L25" s="16"/>
      <c r="M25" s="159" t="str">
        <f t="shared" si="2"/>
        <v xml:space="preserve"> </v>
      </c>
      <c r="N25" s="160"/>
      <c r="O25" s="136" t="str">
        <f t="shared" si="1"/>
        <v>Autowert</v>
      </c>
    </row>
    <row r="26" spans="1:16" ht="31.9" customHeight="1" x14ac:dyDescent="0.25">
      <c r="A26" s="102"/>
      <c r="B26" s="15"/>
      <c r="C26" s="14"/>
      <c r="D26" s="15"/>
      <c r="E26" s="16"/>
      <c r="F26" s="16"/>
      <c r="G26" s="16"/>
      <c r="H26" s="16"/>
      <c r="I26" s="25"/>
      <c r="J26" s="25"/>
      <c r="K26" s="25"/>
      <c r="L26" s="16"/>
      <c r="M26" s="159" t="str">
        <f t="shared" si="2"/>
        <v xml:space="preserve"> </v>
      </c>
      <c r="N26" s="160"/>
      <c r="O26" s="136" t="str">
        <f t="shared" si="1"/>
        <v>Autowert</v>
      </c>
    </row>
    <row r="27" spans="1:16" ht="31.9" customHeight="1" x14ac:dyDescent="0.25">
      <c r="A27" s="102"/>
      <c r="B27" s="15"/>
      <c r="C27" s="14"/>
      <c r="D27" s="15"/>
      <c r="E27" s="16"/>
      <c r="F27" s="16"/>
      <c r="G27" s="16"/>
      <c r="H27" s="16"/>
      <c r="I27" s="25"/>
      <c r="J27" s="25"/>
      <c r="K27" s="25"/>
      <c r="L27" s="16"/>
      <c r="M27" s="159" t="str">
        <f t="shared" si="2"/>
        <v xml:space="preserve"> </v>
      </c>
      <c r="N27" s="160"/>
      <c r="O27" s="136" t="str">
        <f t="shared" si="1"/>
        <v>Autowert</v>
      </c>
    </row>
    <row r="28" spans="1:16" ht="31.9" customHeight="1" x14ac:dyDescent="0.25">
      <c r="A28" s="102"/>
      <c r="B28" s="15"/>
      <c r="C28" s="14"/>
      <c r="D28" s="14"/>
      <c r="E28" s="17"/>
      <c r="F28" s="17"/>
      <c r="G28" s="17"/>
      <c r="H28" s="17"/>
      <c r="I28" s="25"/>
      <c r="J28" s="25"/>
      <c r="K28" s="25"/>
      <c r="L28" s="17"/>
      <c r="M28" s="159" t="str">
        <f t="shared" si="2"/>
        <v xml:space="preserve"> </v>
      </c>
      <c r="N28" s="160"/>
      <c r="O28" s="136" t="str">
        <f t="shared" si="1"/>
        <v>Autowert</v>
      </c>
    </row>
    <row r="29" spans="1:16" ht="31.9" customHeight="1" x14ac:dyDescent="0.25">
      <c r="A29" s="102"/>
      <c r="B29" s="15"/>
      <c r="C29" s="14"/>
      <c r="D29" s="14"/>
      <c r="E29" s="17"/>
      <c r="F29" s="17"/>
      <c r="G29" s="17"/>
      <c r="H29" s="17"/>
      <c r="I29" s="25"/>
      <c r="J29" s="25"/>
      <c r="K29" s="25"/>
      <c r="L29" s="17"/>
      <c r="M29" s="159" t="str">
        <f t="shared" si="2"/>
        <v xml:space="preserve"> </v>
      </c>
      <c r="N29" s="160"/>
      <c r="O29" s="136" t="str">
        <f t="shared" si="1"/>
        <v>Autowert</v>
      </c>
    </row>
    <row r="30" spans="1:16" ht="21.2" customHeight="1" x14ac:dyDescent="0.25">
      <c r="A30" s="4"/>
      <c r="B30" s="4"/>
      <c r="C30" s="3"/>
      <c r="D30" s="5"/>
      <c r="E30" s="6"/>
      <c r="F30" s="6"/>
      <c r="G30" s="6"/>
      <c r="H30" s="6"/>
      <c r="I30" s="6"/>
      <c r="J30" s="6"/>
      <c r="K30" s="6"/>
      <c r="L30" s="19" t="s">
        <v>4</v>
      </c>
      <c r="M30" s="134"/>
      <c r="N30" s="134"/>
      <c r="O30" s="100">
        <f>SUM(O15:O29)</f>
        <v>0</v>
      </c>
    </row>
    <row r="31" spans="1:16" ht="21.6" customHeight="1" x14ac:dyDescent="0.25">
      <c r="A31" s="20"/>
      <c r="B31" s="20"/>
      <c r="C31" s="163"/>
      <c r="D31" s="163"/>
      <c r="E31" s="163"/>
      <c r="F31" s="163"/>
      <c r="G31" s="163"/>
      <c r="H31" s="163"/>
      <c r="I31" s="163"/>
      <c r="J31" s="84"/>
      <c r="K31" s="84"/>
      <c r="L31" s="10"/>
      <c r="M31" s="135"/>
      <c r="N31" s="135"/>
      <c r="O31" s="11"/>
      <c r="P31" s="85"/>
    </row>
    <row r="32" spans="1:16" x14ac:dyDescent="0.25">
      <c r="C32" s="164"/>
      <c r="D32" s="164"/>
      <c r="E32" s="164"/>
      <c r="F32" s="164"/>
      <c r="G32" s="164"/>
      <c r="H32" s="164"/>
      <c r="I32" s="164"/>
      <c r="J32" s="86"/>
      <c r="K32" s="86"/>
      <c r="L32" s="2" t="s">
        <v>5</v>
      </c>
      <c r="O32" s="87"/>
    </row>
    <row r="33" ht="48" customHeight="1" x14ac:dyDescent="0.25"/>
  </sheetData>
  <sheetProtection sheet="1" selectLockedCells="1"/>
  <mergeCells count="28">
    <mergeCell ref="A9:A13"/>
    <mergeCell ref="D9:D13"/>
    <mergeCell ref="E9:E13"/>
    <mergeCell ref="F9:F13"/>
    <mergeCell ref="O9:O13"/>
    <mergeCell ref="M9:N9"/>
    <mergeCell ref="L9:L13"/>
    <mergeCell ref="C31:I32"/>
    <mergeCell ref="C9:C13"/>
    <mergeCell ref="G10:G13"/>
    <mergeCell ref="H10:H13"/>
    <mergeCell ref="G9:H9"/>
    <mergeCell ref="M14:N14"/>
    <mergeCell ref="M15:N15"/>
    <mergeCell ref="M21:N21"/>
    <mergeCell ref="M22:N22"/>
    <mergeCell ref="M28:N28"/>
    <mergeCell ref="M16:N16"/>
    <mergeCell ref="M17:N17"/>
    <mergeCell ref="M18:N18"/>
    <mergeCell ref="M19:N19"/>
    <mergeCell ref="M20:N20"/>
    <mergeCell ref="M29:N29"/>
    <mergeCell ref="M23:N23"/>
    <mergeCell ref="M24:N24"/>
    <mergeCell ref="M25:N25"/>
    <mergeCell ref="M26:N26"/>
    <mergeCell ref="M27:N27"/>
  </mergeCells>
  <dataValidations count="6">
    <dataValidation type="list" showInputMessage="1" showErrorMessage="1" sqref="B15:B29" xr:uid="{00000000-0002-0000-0000-000000000000}">
      <formula1>$B$10:$B$13</formula1>
    </dataValidation>
    <dataValidation type="list" showInputMessage="1" showErrorMessage="1" sqref="I15:I29" xr:uid="{00000000-0002-0000-0000-000001000000}">
      <formula1>$I$11:$I$12</formula1>
    </dataValidation>
    <dataValidation type="list" allowBlank="1" showInputMessage="1" showErrorMessage="1" sqref="M14:N14" xr:uid="{00000000-0002-0000-0000-000002000000}">
      <formula1>$N$11:$N$12</formula1>
    </dataValidation>
    <dataValidation type="list" showInputMessage="1" showErrorMessage="1" sqref="K15:K29" xr:uid="{00000000-0002-0000-0000-000003000000}">
      <formula1>$K$11:$K$13</formula1>
    </dataValidation>
    <dataValidation type="list" showInputMessage="1" showErrorMessage="1" sqref="J15:J29" xr:uid="{00000000-0002-0000-0000-000004000000}">
      <formula1>$J$10:$J$13</formula1>
    </dataValidation>
    <dataValidation type="date" allowBlank="1" showInputMessage="1" showErrorMessage="1" sqref="G15:G29 H15:H29" xr:uid="{B5F84799-91A4-4C59-9753-E8BD66F94382}">
      <formula1>46251</formula1>
      <formula2>46577</formula2>
    </dataValidation>
  </dataValidations>
  <pageMargins left="0" right="0" top="0.64" bottom="0.56999999999999995" header="0.31496062992125984" footer="0.31496062992125984"/>
  <pageSetup paperSize="9" scale="50" orientation="landscape" cellComments="asDisplayed" r:id="rId1"/>
  <headerFooter>
    <oddHeader>&amp;L&amp;"Arial,Standard"&amp;10&amp;K000000Anlage zum Antrag auf Änderung der Teilnahmebestätigung
EU-Schulprogramm, Komponente Milch&amp;11 &amp;C&amp;"Arial,Fett"Liste der teilnehmenden schulischen Einrichtungen</oddHeader>
    <oddFooter>&amp;L&amp;"Arial,Standard"Seite &amp;P von &amp;N&amp;R&amp;"Arial,Standard"&amp;6TLLLR, Ref. 54, Stand: Februar 2023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O33"/>
  <sheetViews>
    <sheetView topLeftCell="A17" zoomScale="85" zoomScaleNormal="85" workbookViewId="0">
      <selection activeCell="K30" sqref="K30"/>
    </sheetView>
  </sheetViews>
  <sheetFormatPr baseColWidth="10" defaultColWidth="11.42578125" defaultRowHeight="15" x14ac:dyDescent="0.25"/>
  <cols>
    <col min="1" max="1" width="36" style="2" customWidth="1"/>
    <col min="2" max="2" width="13.5703125" style="2" customWidth="1"/>
    <col min="3" max="3" width="9.140625" style="2" customWidth="1"/>
    <col min="4" max="4" width="13.7109375" style="2" customWidth="1"/>
    <col min="5" max="5" width="11.85546875" style="2" customWidth="1"/>
    <col min="6" max="7" width="10.7109375" style="2" bestFit="1" customWidth="1"/>
    <col min="8" max="8" width="11.42578125" style="2" customWidth="1"/>
    <col min="9" max="9" width="17" style="2" customWidth="1"/>
    <col min="10" max="10" width="15.140625" style="2" customWidth="1"/>
    <col min="11" max="11" width="19.7109375" style="2" customWidth="1"/>
    <col min="12" max="12" width="9" style="8" customWidth="1"/>
    <col min="13" max="13" width="5.42578125" style="8" customWidth="1"/>
    <col min="14" max="14" width="17.85546875" style="2" customWidth="1"/>
    <col min="15" max="15" width="12" style="2" customWidth="1"/>
    <col min="16" max="16384" width="11.42578125" style="2"/>
  </cols>
  <sheetData>
    <row r="1" spans="1:15" x14ac:dyDescent="0.25">
      <c r="A1" s="121" t="s">
        <v>65</v>
      </c>
      <c r="B1" s="122"/>
      <c r="C1" s="125"/>
      <c r="D1" s="125"/>
      <c r="E1" s="122"/>
      <c r="F1" s="122"/>
      <c r="G1" s="122"/>
      <c r="H1" s="124"/>
      <c r="I1" s="7"/>
      <c r="J1" s="124"/>
      <c r="K1" s="124"/>
      <c r="L1" s="7"/>
      <c r="M1" s="7"/>
      <c r="N1" s="7"/>
      <c r="O1" s="1"/>
    </row>
    <row r="2" spans="1:15" x14ac:dyDescent="0.25">
      <c r="A2" s="121"/>
      <c r="B2" s="122"/>
      <c r="C2" s="125"/>
      <c r="D2" s="125"/>
      <c r="E2" s="122"/>
      <c r="F2" s="122"/>
      <c r="G2" s="122"/>
      <c r="H2" s="124"/>
      <c r="I2" s="7"/>
      <c r="J2" s="124"/>
      <c r="K2" s="124"/>
      <c r="L2" s="7"/>
      <c r="M2" s="7"/>
      <c r="N2" s="7"/>
      <c r="O2" s="1"/>
    </row>
    <row r="3" spans="1:15" x14ac:dyDescent="0.25">
      <c r="A3" s="12" t="s">
        <v>11</v>
      </c>
      <c r="B3" s="12"/>
      <c r="C3" s="13"/>
      <c r="D3" s="13"/>
      <c r="E3" s="9"/>
      <c r="F3" s="9"/>
      <c r="G3" s="9"/>
      <c r="H3" s="9"/>
      <c r="I3" s="1"/>
      <c r="J3" s="9"/>
      <c r="K3" s="9"/>
      <c r="L3" s="1"/>
      <c r="M3" s="1"/>
      <c r="N3" s="1"/>
      <c r="O3" s="1"/>
    </row>
    <row r="4" spans="1:15" x14ac:dyDescent="0.25">
      <c r="A4" s="103" t="s">
        <v>62</v>
      </c>
      <c r="B4" s="12"/>
      <c r="C4" s="104"/>
      <c r="D4" s="104"/>
      <c r="E4" s="103"/>
      <c r="F4" s="103"/>
      <c r="G4" s="103"/>
      <c r="H4" s="1"/>
      <c r="I4" s="1"/>
      <c r="J4" s="1"/>
      <c r="K4" s="1"/>
      <c r="L4" s="1"/>
      <c r="M4" s="1"/>
      <c r="N4" s="1"/>
      <c r="O4" s="1"/>
    </row>
    <row r="5" spans="1:15" x14ac:dyDescent="0.25">
      <c r="A5" s="88"/>
      <c r="B5" s="122"/>
      <c r="C5" s="125"/>
      <c r="D5" s="125"/>
      <c r="E5" s="88"/>
      <c r="F5" s="88"/>
      <c r="G5" s="88"/>
      <c r="H5" s="7"/>
      <c r="I5" s="7"/>
      <c r="J5" s="7"/>
      <c r="K5" s="7"/>
      <c r="L5" s="7"/>
      <c r="M5" s="7"/>
      <c r="N5" s="7"/>
      <c r="O5" s="1"/>
    </row>
    <row r="6" spans="1:15" s="109" customFormat="1" x14ac:dyDescent="0.25">
      <c r="A6" s="127" t="s">
        <v>64</v>
      </c>
      <c r="B6" s="131"/>
      <c r="C6" s="128"/>
      <c r="D6" s="130"/>
      <c r="E6" s="107"/>
      <c r="F6" s="107"/>
      <c r="G6" s="107"/>
      <c r="H6" s="132"/>
      <c r="I6" s="132"/>
      <c r="J6" s="132"/>
      <c r="K6" s="132"/>
      <c r="L6" s="132"/>
      <c r="M6" s="132"/>
      <c r="N6" s="132"/>
    </row>
    <row r="7" spans="1:15" s="109" customFormat="1" x14ac:dyDescent="0.25">
      <c r="A7" s="127" t="s">
        <v>66</v>
      </c>
      <c r="B7" s="128"/>
      <c r="C7" s="129"/>
      <c r="D7" s="130"/>
      <c r="E7" s="107"/>
      <c r="F7" s="107"/>
      <c r="G7" s="107"/>
      <c r="H7" s="132"/>
      <c r="I7" s="132"/>
      <c r="J7" s="132"/>
      <c r="K7" s="132"/>
      <c r="L7" s="132"/>
      <c r="M7" s="132"/>
      <c r="N7" s="132"/>
    </row>
    <row r="8" spans="1:15" s="109" customFormat="1" x14ac:dyDescent="0.25">
      <c r="A8" s="133"/>
      <c r="B8" s="106"/>
      <c r="C8" s="89"/>
      <c r="D8" s="90"/>
      <c r="E8" s="105"/>
      <c r="F8" s="89"/>
      <c r="G8" s="106"/>
      <c r="H8" s="107"/>
      <c r="I8" s="107"/>
      <c r="J8" s="107"/>
      <c r="K8" s="107"/>
      <c r="L8" s="107"/>
      <c r="M8" s="107"/>
      <c r="N8" s="107"/>
      <c r="O8" s="108"/>
    </row>
    <row r="9" spans="1:15" x14ac:dyDescent="0.25">
      <c r="A9" s="8"/>
      <c r="B9" s="8"/>
      <c r="C9" s="92"/>
      <c r="D9" s="89"/>
      <c r="E9" s="91"/>
      <c r="F9" s="92"/>
      <c r="G9" s="7"/>
      <c r="H9" s="7"/>
      <c r="I9" s="7"/>
      <c r="J9" s="7"/>
      <c r="K9" s="7"/>
      <c r="L9" s="7"/>
      <c r="M9" s="7"/>
      <c r="N9" s="7"/>
      <c r="O9" s="1"/>
    </row>
    <row r="10" spans="1:15" ht="48" customHeight="1" x14ac:dyDescent="0.25">
      <c r="A10" s="165" t="s">
        <v>12</v>
      </c>
      <c r="B10" s="22" t="s">
        <v>44</v>
      </c>
      <c r="C10" s="165" t="s">
        <v>13</v>
      </c>
      <c r="D10" s="172" t="s">
        <v>67</v>
      </c>
      <c r="E10" s="172" t="s">
        <v>14</v>
      </c>
      <c r="F10" s="187" t="s">
        <v>37</v>
      </c>
      <c r="G10" s="188"/>
      <c r="H10" s="138" t="s">
        <v>6</v>
      </c>
      <c r="I10" s="180" t="s">
        <v>80</v>
      </c>
      <c r="J10" s="24" t="s">
        <v>56</v>
      </c>
      <c r="K10" s="23" t="s">
        <v>57</v>
      </c>
      <c r="L10" s="170" t="s">
        <v>15</v>
      </c>
      <c r="M10" s="183"/>
      <c r="N10" s="173" t="s">
        <v>58</v>
      </c>
    </row>
    <row r="11" spans="1:15" x14ac:dyDescent="0.25">
      <c r="A11" s="178"/>
      <c r="B11" s="21" t="s">
        <v>45</v>
      </c>
      <c r="C11" s="166"/>
      <c r="D11" s="168"/>
      <c r="E11" s="168"/>
      <c r="F11" s="189" t="s">
        <v>3</v>
      </c>
      <c r="G11" s="189" t="s">
        <v>2</v>
      </c>
      <c r="H11" s="119"/>
      <c r="I11" s="181"/>
      <c r="J11" s="80" t="s">
        <v>49</v>
      </c>
      <c r="K11" s="93"/>
      <c r="N11" s="184"/>
    </row>
    <row r="12" spans="1:15" x14ac:dyDescent="0.25">
      <c r="A12" s="178"/>
      <c r="B12" s="21" t="s">
        <v>46</v>
      </c>
      <c r="C12" s="166"/>
      <c r="D12" s="168"/>
      <c r="E12" s="168"/>
      <c r="F12" s="189"/>
      <c r="G12" s="189"/>
      <c r="H12" s="120" t="s">
        <v>42</v>
      </c>
      <c r="I12" s="181"/>
      <c r="J12" s="80" t="s">
        <v>51</v>
      </c>
      <c r="K12" s="82" t="s">
        <v>53</v>
      </c>
      <c r="L12" s="80" t="s">
        <v>16</v>
      </c>
      <c r="M12" s="81">
        <v>0.2</v>
      </c>
      <c r="N12" s="184"/>
    </row>
    <row r="13" spans="1:15" x14ac:dyDescent="0.25">
      <c r="A13" s="178"/>
      <c r="B13" s="21" t="s">
        <v>47</v>
      </c>
      <c r="C13" s="166"/>
      <c r="D13" s="168"/>
      <c r="E13" s="168"/>
      <c r="F13" s="189"/>
      <c r="G13" s="189"/>
      <c r="H13" s="120" t="s">
        <v>43</v>
      </c>
      <c r="I13" s="181"/>
      <c r="J13" s="80" t="s">
        <v>50</v>
      </c>
      <c r="K13" s="82" t="s">
        <v>54</v>
      </c>
      <c r="L13" s="80" t="s">
        <v>17</v>
      </c>
      <c r="M13" s="81">
        <v>0.25</v>
      </c>
      <c r="N13" s="184"/>
    </row>
    <row r="14" spans="1:15" x14ac:dyDescent="0.25">
      <c r="A14" s="179"/>
      <c r="B14" s="21" t="s">
        <v>48</v>
      </c>
      <c r="C14" s="167"/>
      <c r="D14" s="169"/>
      <c r="E14" s="169"/>
      <c r="F14" s="190"/>
      <c r="G14" s="190"/>
      <c r="H14" s="139"/>
      <c r="I14" s="182"/>
      <c r="J14" s="80" t="s">
        <v>52</v>
      </c>
      <c r="K14" s="82" t="s">
        <v>55</v>
      </c>
      <c r="M14" s="110"/>
      <c r="N14" s="185"/>
    </row>
    <row r="15" spans="1:15" ht="40.5" customHeight="1" x14ac:dyDescent="0.25">
      <c r="A15" s="95" t="s">
        <v>8</v>
      </c>
      <c r="B15" s="95" t="s">
        <v>48</v>
      </c>
      <c r="C15" s="96">
        <v>12345</v>
      </c>
      <c r="D15" s="97">
        <v>40</v>
      </c>
      <c r="E15" s="98">
        <v>140</v>
      </c>
      <c r="F15" s="99">
        <v>46251</v>
      </c>
      <c r="G15" s="99">
        <v>46577</v>
      </c>
      <c r="H15" s="98" t="s">
        <v>43</v>
      </c>
      <c r="I15" s="98">
        <v>80</v>
      </c>
      <c r="J15" s="98" t="s">
        <v>49</v>
      </c>
      <c r="K15" s="98" t="s">
        <v>54</v>
      </c>
      <c r="L15" s="161">
        <v>0.25</v>
      </c>
      <c r="M15" s="186"/>
      <c r="N15" s="83">
        <f>IF((E15*(I15)*L15)&gt;0,E15*(I15)*L15," ")</f>
        <v>2800</v>
      </c>
    </row>
    <row r="16" spans="1:15" ht="31.9" customHeight="1" x14ac:dyDescent="0.25">
      <c r="A16" s="102"/>
      <c r="B16" s="15"/>
      <c r="C16" s="14"/>
      <c r="D16" s="15"/>
      <c r="E16" s="16"/>
      <c r="F16" s="137"/>
      <c r="G16" s="137"/>
      <c r="H16" s="117"/>
      <c r="I16" s="111"/>
      <c r="J16" s="25"/>
      <c r="K16" s="25"/>
      <c r="L16" s="176" t="str">
        <f>IF(B16="Kita",$M$12,IF(B16="GS",$M$13,IF(B16="GM",$M$13,IF(B16="FÖZ",$M$13,""))))</f>
        <v/>
      </c>
      <c r="M16" s="177"/>
      <c r="N16" s="101" t="str">
        <f>IFERROR(IF((E16*(I16)*L16)&gt;0,E16*(I16)*L16," "),"Autowert")</f>
        <v>Autowert</v>
      </c>
    </row>
    <row r="17" spans="1:15" ht="31.9" customHeight="1" x14ac:dyDescent="0.25">
      <c r="A17" s="102"/>
      <c r="B17" s="15"/>
      <c r="C17" s="14"/>
      <c r="D17" s="15"/>
      <c r="E17" s="16"/>
      <c r="F17" s="137"/>
      <c r="G17" s="137"/>
      <c r="H17" s="117"/>
      <c r="I17" s="111"/>
      <c r="J17" s="25"/>
      <c r="K17" s="25"/>
      <c r="L17" s="176" t="str">
        <f t="shared" ref="L17:L30" si="0">IF(B17="Kita",$M$12,IF(B17="GS",$M$13,IF(B17="GM",$M$13,IF(B17="FÖZ",$M$13,""))))</f>
        <v/>
      </c>
      <c r="M17" s="177"/>
      <c r="N17" s="101" t="str">
        <f t="shared" ref="N17:N30" si="1">IFERROR(IF((E17*(I17)*L17)&gt;0,E17*(I17)*L17," "),"Autowert")</f>
        <v>Autowert</v>
      </c>
    </row>
    <row r="18" spans="1:15" ht="31.9" customHeight="1" x14ac:dyDescent="0.25">
      <c r="A18" s="102"/>
      <c r="B18" s="15"/>
      <c r="C18" s="14"/>
      <c r="D18" s="15"/>
      <c r="E18" s="16"/>
      <c r="F18" s="111"/>
      <c r="G18" s="111"/>
      <c r="H18" s="117"/>
      <c r="I18" s="111"/>
      <c r="J18" s="25"/>
      <c r="K18" s="25"/>
      <c r="L18" s="176" t="str">
        <f t="shared" si="0"/>
        <v/>
      </c>
      <c r="M18" s="177"/>
      <c r="N18" s="101" t="str">
        <f t="shared" si="1"/>
        <v>Autowert</v>
      </c>
    </row>
    <row r="19" spans="1:15" ht="31.9" customHeight="1" x14ac:dyDescent="0.25">
      <c r="A19" s="102"/>
      <c r="B19" s="15"/>
      <c r="C19" s="14"/>
      <c r="D19" s="15"/>
      <c r="E19" s="16"/>
      <c r="F19" s="111"/>
      <c r="G19" s="111"/>
      <c r="H19" s="117"/>
      <c r="I19" s="111"/>
      <c r="J19" s="25"/>
      <c r="K19" s="25"/>
      <c r="L19" s="176" t="str">
        <f t="shared" si="0"/>
        <v/>
      </c>
      <c r="M19" s="177"/>
      <c r="N19" s="101" t="str">
        <f t="shared" si="1"/>
        <v>Autowert</v>
      </c>
    </row>
    <row r="20" spans="1:15" ht="31.9" customHeight="1" x14ac:dyDescent="0.25">
      <c r="A20" s="102"/>
      <c r="B20" s="15"/>
      <c r="C20" s="14"/>
      <c r="D20" s="15"/>
      <c r="E20" s="16"/>
      <c r="F20" s="111"/>
      <c r="G20" s="111"/>
      <c r="H20" s="117"/>
      <c r="I20" s="111"/>
      <c r="J20" s="25"/>
      <c r="K20" s="25"/>
      <c r="L20" s="176" t="str">
        <f t="shared" si="0"/>
        <v/>
      </c>
      <c r="M20" s="177"/>
      <c r="N20" s="101" t="str">
        <f t="shared" si="1"/>
        <v>Autowert</v>
      </c>
    </row>
    <row r="21" spans="1:15" ht="31.9" customHeight="1" x14ac:dyDescent="0.25">
      <c r="A21" s="102"/>
      <c r="B21" s="15"/>
      <c r="C21" s="14"/>
      <c r="D21" s="15"/>
      <c r="E21" s="16"/>
      <c r="F21" s="111"/>
      <c r="G21" s="111"/>
      <c r="H21" s="117"/>
      <c r="I21" s="111"/>
      <c r="J21" s="25"/>
      <c r="K21" s="25"/>
      <c r="L21" s="176" t="str">
        <f t="shared" si="0"/>
        <v/>
      </c>
      <c r="M21" s="177"/>
      <c r="N21" s="101" t="str">
        <f t="shared" si="1"/>
        <v>Autowert</v>
      </c>
    </row>
    <row r="22" spans="1:15" ht="31.9" customHeight="1" x14ac:dyDescent="0.25">
      <c r="A22" s="102"/>
      <c r="B22" s="15"/>
      <c r="C22" s="14"/>
      <c r="D22" s="15"/>
      <c r="E22" s="16"/>
      <c r="F22" s="111"/>
      <c r="G22" s="111"/>
      <c r="H22" s="117"/>
      <c r="I22" s="111"/>
      <c r="J22" s="25"/>
      <c r="K22" s="25"/>
      <c r="L22" s="176" t="str">
        <f t="shared" si="0"/>
        <v/>
      </c>
      <c r="M22" s="177"/>
      <c r="N22" s="101" t="str">
        <f t="shared" si="1"/>
        <v>Autowert</v>
      </c>
    </row>
    <row r="23" spans="1:15" ht="31.9" customHeight="1" x14ac:dyDescent="0.25">
      <c r="A23" s="102"/>
      <c r="B23" s="15"/>
      <c r="C23" s="14"/>
      <c r="D23" s="15"/>
      <c r="E23" s="16"/>
      <c r="F23" s="111"/>
      <c r="G23" s="111"/>
      <c r="H23" s="117"/>
      <c r="I23" s="111"/>
      <c r="J23" s="25"/>
      <c r="K23" s="25"/>
      <c r="L23" s="176" t="str">
        <f t="shared" si="0"/>
        <v/>
      </c>
      <c r="M23" s="177"/>
      <c r="N23" s="101" t="str">
        <f t="shared" si="1"/>
        <v>Autowert</v>
      </c>
    </row>
    <row r="24" spans="1:15" ht="31.9" customHeight="1" x14ac:dyDescent="0.25">
      <c r="A24" s="102"/>
      <c r="B24" s="15"/>
      <c r="C24" s="14"/>
      <c r="D24" s="15"/>
      <c r="E24" s="16"/>
      <c r="F24" s="111"/>
      <c r="G24" s="111"/>
      <c r="H24" s="117"/>
      <c r="I24" s="111"/>
      <c r="J24" s="25"/>
      <c r="K24" s="25"/>
      <c r="L24" s="176" t="str">
        <f t="shared" si="0"/>
        <v/>
      </c>
      <c r="M24" s="177"/>
      <c r="N24" s="101" t="str">
        <f t="shared" si="1"/>
        <v>Autowert</v>
      </c>
    </row>
    <row r="25" spans="1:15" ht="31.9" customHeight="1" x14ac:dyDescent="0.25">
      <c r="A25" s="102"/>
      <c r="B25" s="15"/>
      <c r="C25" s="14"/>
      <c r="D25" s="15"/>
      <c r="E25" s="16"/>
      <c r="F25" s="111"/>
      <c r="G25" s="111"/>
      <c r="H25" s="117"/>
      <c r="I25" s="111"/>
      <c r="J25" s="25"/>
      <c r="K25" s="25"/>
      <c r="L25" s="176" t="str">
        <f t="shared" si="0"/>
        <v/>
      </c>
      <c r="M25" s="177"/>
      <c r="N25" s="101" t="str">
        <f t="shared" si="1"/>
        <v>Autowert</v>
      </c>
    </row>
    <row r="26" spans="1:15" ht="31.9" customHeight="1" x14ac:dyDescent="0.25">
      <c r="A26" s="102"/>
      <c r="B26" s="15"/>
      <c r="C26" s="14"/>
      <c r="D26" s="15"/>
      <c r="E26" s="16"/>
      <c r="F26" s="111"/>
      <c r="G26" s="111"/>
      <c r="H26" s="117"/>
      <c r="I26" s="111"/>
      <c r="J26" s="25"/>
      <c r="K26" s="25"/>
      <c r="L26" s="176" t="str">
        <f t="shared" si="0"/>
        <v/>
      </c>
      <c r="M26" s="177"/>
      <c r="N26" s="101" t="str">
        <f t="shared" si="1"/>
        <v>Autowert</v>
      </c>
    </row>
    <row r="27" spans="1:15" ht="31.9" customHeight="1" x14ac:dyDescent="0.25">
      <c r="A27" s="102"/>
      <c r="B27" s="15"/>
      <c r="C27" s="14"/>
      <c r="D27" s="15"/>
      <c r="E27" s="16"/>
      <c r="F27" s="111"/>
      <c r="G27" s="111"/>
      <c r="H27" s="117"/>
      <c r="I27" s="111"/>
      <c r="J27" s="25"/>
      <c r="K27" s="25"/>
      <c r="L27" s="176" t="str">
        <f t="shared" si="0"/>
        <v/>
      </c>
      <c r="M27" s="177"/>
      <c r="N27" s="101" t="str">
        <f t="shared" si="1"/>
        <v>Autowert</v>
      </c>
    </row>
    <row r="28" spans="1:15" ht="31.9" customHeight="1" x14ac:dyDescent="0.25">
      <c r="A28" s="102"/>
      <c r="B28" s="15"/>
      <c r="C28" s="14"/>
      <c r="D28" s="15"/>
      <c r="E28" s="16"/>
      <c r="F28" s="111"/>
      <c r="G28" s="111"/>
      <c r="H28" s="117"/>
      <c r="I28" s="111"/>
      <c r="J28" s="25"/>
      <c r="K28" s="25"/>
      <c r="L28" s="176" t="str">
        <f t="shared" si="0"/>
        <v/>
      </c>
      <c r="M28" s="177"/>
      <c r="N28" s="101" t="str">
        <f t="shared" si="1"/>
        <v>Autowert</v>
      </c>
    </row>
    <row r="29" spans="1:15" ht="31.9" customHeight="1" x14ac:dyDescent="0.25">
      <c r="A29" s="102"/>
      <c r="B29" s="15"/>
      <c r="C29" s="14"/>
      <c r="D29" s="14"/>
      <c r="E29" s="17"/>
      <c r="F29" s="112"/>
      <c r="G29" s="112"/>
      <c r="H29" s="117"/>
      <c r="I29" s="112"/>
      <c r="J29" s="25"/>
      <c r="K29" s="25"/>
      <c r="L29" s="176" t="str">
        <f t="shared" si="0"/>
        <v/>
      </c>
      <c r="M29" s="177"/>
      <c r="N29" s="101" t="str">
        <f t="shared" si="1"/>
        <v>Autowert</v>
      </c>
    </row>
    <row r="30" spans="1:15" ht="31.9" customHeight="1" x14ac:dyDescent="0.25">
      <c r="A30" s="102"/>
      <c r="B30" s="15"/>
      <c r="C30" s="14"/>
      <c r="D30" s="14"/>
      <c r="E30" s="17"/>
      <c r="F30" s="112"/>
      <c r="G30" s="112"/>
      <c r="H30" s="117"/>
      <c r="I30" s="112"/>
      <c r="J30" s="25"/>
      <c r="K30" s="25"/>
      <c r="L30" s="176" t="str">
        <f t="shared" si="0"/>
        <v/>
      </c>
      <c r="M30" s="177"/>
      <c r="N30" s="101" t="str">
        <f t="shared" si="1"/>
        <v>Autowert</v>
      </c>
    </row>
    <row r="31" spans="1:15" ht="21.2" customHeight="1" x14ac:dyDescent="0.25">
      <c r="A31" s="4"/>
      <c r="B31" s="4"/>
      <c r="C31" s="3"/>
      <c r="D31" s="5"/>
      <c r="E31" s="6"/>
      <c r="F31" s="6"/>
      <c r="G31" s="6"/>
      <c r="H31" s="6"/>
      <c r="I31" s="19" t="s">
        <v>4</v>
      </c>
      <c r="J31" s="6"/>
      <c r="K31" s="6"/>
      <c r="L31" s="134"/>
      <c r="M31" s="134"/>
      <c r="N31" s="100">
        <f>SUM(N16:N30)</f>
        <v>0</v>
      </c>
    </row>
    <row r="32" spans="1:15" ht="21.6" customHeight="1" x14ac:dyDescent="0.25">
      <c r="A32" s="20"/>
      <c r="B32" s="20"/>
      <c r="C32" s="163"/>
      <c r="D32" s="163"/>
      <c r="E32" s="163"/>
      <c r="F32" s="163"/>
      <c r="G32" s="163"/>
      <c r="H32" s="163"/>
      <c r="I32" s="10"/>
      <c r="J32" s="84"/>
      <c r="K32" s="84"/>
      <c r="L32" s="135"/>
      <c r="M32" s="135"/>
      <c r="N32" s="11"/>
      <c r="O32" s="85"/>
    </row>
    <row r="33" spans="3:14" x14ac:dyDescent="0.25">
      <c r="C33" s="164"/>
      <c r="D33" s="164"/>
      <c r="E33" s="164"/>
      <c r="F33" s="164"/>
      <c r="G33" s="164"/>
      <c r="H33" s="164"/>
      <c r="I33" s="2" t="s">
        <v>5</v>
      </c>
      <c r="J33" s="86"/>
      <c r="K33" s="86"/>
      <c r="N33" s="87"/>
    </row>
  </sheetData>
  <sheetProtection sheet="1" selectLockedCells="1"/>
  <mergeCells count="27">
    <mergeCell ref="C32:H33"/>
    <mergeCell ref="F10:G10"/>
    <mergeCell ref="G11:G14"/>
    <mergeCell ref="F11:F14"/>
    <mergeCell ref="E10:E14"/>
    <mergeCell ref="D10:D14"/>
    <mergeCell ref="C10:C14"/>
    <mergeCell ref="A10:A14"/>
    <mergeCell ref="L21:M21"/>
    <mergeCell ref="I10:I14"/>
    <mergeCell ref="L10:M10"/>
    <mergeCell ref="N10:N14"/>
    <mergeCell ref="L15:M15"/>
    <mergeCell ref="L16:M16"/>
    <mergeCell ref="L17:M17"/>
    <mergeCell ref="L18:M18"/>
    <mergeCell ref="L19:M19"/>
    <mergeCell ref="L20:M20"/>
    <mergeCell ref="L28:M28"/>
    <mergeCell ref="L29:M29"/>
    <mergeCell ref="L30:M30"/>
    <mergeCell ref="L22:M22"/>
    <mergeCell ref="L23:M23"/>
    <mergeCell ref="L24:M24"/>
    <mergeCell ref="L25:M25"/>
    <mergeCell ref="L26:M26"/>
    <mergeCell ref="L27:M27"/>
  </mergeCells>
  <dataValidations count="5">
    <dataValidation type="list" showInputMessage="1" showErrorMessage="1" sqref="J16:J30" xr:uid="{00000000-0002-0000-0100-000000000000}">
      <formula1>$J$11:$J$14</formula1>
    </dataValidation>
    <dataValidation type="list" showInputMessage="1" showErrorMessage="1" sqref="K16:K30" xr:uid="{00000000-0002-0000-0100-000001000000}">
      <formula1>$K$12:$K$14</formula1>
    </dataValidation>
    <dataValidation type="list" allowBlank="1" showInputMessage="1" showErrorMessage="1" sqref="L15:M15" xr:uid="{00000000-0002-0000-0100-000002000000}">
      <formula1>$M$12:$M$13</formula1>
    </dataValidation>
    <dataValidation type="list" showInputMessage="1" showErrorMessage="1" sqref="H16:H30" xr:uid="{00000000-0002-0000-0100-000003000000}">
      <formula1>$H$12:$H$13</formula1>
    </dataValidation>
    <dataValidation type="list" showInputMessage="1" showErrorMessage="1" sqref="B16:B30" xr:uid="{00000000-0002-0000-0100-000004000000}">
      <formula1>$B$11:$B$14</formula1>
    </dataValidation>
  </dataValidations>
  <pageMargins left="0" right="0" top="0.78740157480314965" bottom="0.78740157480314965" header="0.31496062992125984" footer="0.31496062992125984"/>
  <pageSetup paperSize="9" scale="87" orientation="landscape" cellComments="asDisplayed" r:id="rId1"/>
  <headerFooter>
    <oddHeader>&amp;L&amp;"Arial,Standard"&amp;10&amp;K000000Anlage zum Zuwendungsantrag EU-Schulprogramm,
Komponente Obst und Gemüse (&amp;Unach Nr. 2.1 der RL-SPOG&amp;U)&amp;11 &amp;C&amp;"Arial,Fett"Liste der teilnehmenden schulischen Einrichtungen</oddHeader>
    <oddFooter>&amp;L&amp;"Arial,Standard"Seite &amp;P von &amp;N&amp;R&amp;"Arial,Standard"&amp;6TLLLR, Ref. 54, Stand: Februar 2023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O34"/>
  <sheetViews>
    <sheetView zoomScale="85" zoomScaleNormal="85" workbookViewId="0">
      <selection activeCell="A4" activeCellId="2" sqref="A17:N31 A3 A4"/>
    </sheetView>
  </sheetViews>
  <sheetFormatPr baseColWidth="10" defaultColWidth="11.42578125" defaultRowHeight="15" x14ac:dyDescent="0.25"/>
  <cols>
    <col min="1" max="1" width="36" style="2" customWidth="1"/>
    <col min="2" max="2" width="13.5703125" style="2" customWidth="1"/>
    <col min="3" max="3" width="9.140625" style="2" customWidth="1"/>
    <col min="4" max="4" width="17.7109375" style="2" customWidth="1"/>
    <col min="5" max="5" width="17.28515625" style="2" customWidth="1"/>
    <col min="6" max="7" width="10.7109375" style="2" bestFit="1" customWidth="1"/>
    <col min="8" max="8" width="11.42578125" style="2" customWidth="1"/>
    <col min="9" max="9" width="15.140625" style="2" customWidth="1"/>
    <col min="10" max="10" width="19.7109375" style="2" customWidth="1"/>
    <col min="11" max="11" width="17" style="2" customWidth="1"/>
    <col min="12" max="12" width="9" style="8" customWidth="1"/>
    <col min="13" max="13" width="5.42578125" style="8" customWidth="1"/>
    <col min="14" max="14" width="17.85546875" style="2" customWidth="1"/>
    <col min="15" max="15" width="12" style="2" customWidth="1"/>
    <col min="16" max="16384" width="11.42578125" style="2"/>
  </cols>
  <sheetData>
    <row r="1" spans="1:15" x14ac:dyDescent="0.25">
      <c r="A1" s="121" t="s">
        <v>79</v>
      </c>
      <c r="B1" s="122"/>
      <c r="C1" s="123"/>
      <c r="D1" s="123"/>
      <c r="E1" s="124"/>
      <c r="F1" s="124"/>
      <c r="G1" s="124"/>
      <c r="H1" s="124"/>
      <c r="I1" s="124"/>
      <c r="J1" s="124"/>
      <c r="K1" s="7"/>
      <c r="L1" s="7"/>
      <c r="M1" s="7"/>
      <c r="N1" s="7"/>
      <c r="O1" s="1"/>
    </row>
    <row r="2" spans="1:15" x14ac:dyDescent="0.25">
      <c r="A2" s="42"/>
      <c r="B2" s="122"/>
      <c r="C2" s="123"/>
      <c r="D2" s="123"/>
      <c r="E2" s="124"/>
      <c r="F2" s="124"/>
      <c r="G2" s="124"/>
      <c r="H2" s="124"/>
      <c r="I2" s="124"/>
      <c r="J2" s="124"/>
      <c r="K2" s="7"/>
      <c r="L2" s="7"/>
      <c r="M2" s="7"/>
      <c r="N2" s="7"/>
      <c r="O2" s="1"/>
    </row>
    <row r="3" spans="1:15" x14ac:dyDescent="0.25">
      <c r="A3" s="12" t="s">
        <v>11</v>
      </c>
      <c r="B3" s="12"/>
      <c r="C3" s="13"/>
      <c r="D3" s="13"/>
      <c r="E3" s="9"/>
      <c r="F3" s="9"/>
      <c r="G3" s="9"/>
      <c r="H3" s="9"/>
      <c r="I3" s="9"/>
      <c r="J3" s="1"/>
      <c r="K3" s="1"/>
      <c r="L3" s="1"/>
      <c r="M3" s="1"/>
      <c r="N3" s="1"/>
    </row>
    <row r="4" spans="1:15" x14ac:dyDescent="0.25">
      <c r="A4" s="103" t="s">
        <v>62</v>
      </c>
      <c r="B4" s="12"/>
      <c r="C4" s="104"/>
      <c r="D4" s="104"/>
      <c r="E4" s="103"/>
      <c r="F4" s="103"/>
      <c r="G4" s="1"/>
      <c r="H4" s="1"/>
      <c r="I4" s="1"/>
      <c r="J4" s="1"/>
      <c r="K4" s="1"/>
      <c r="L4" s="1"/>
      <c r="M4" s="1"/>
      <c r="N4" s="1"/>
    </row>
    <row r="5" spans="1:15" x14ac:dyDescent="0.25">
      <c r="A5" s="8"/>
      <c r="B5" s="122"/>
      <c r="C5" s="123"/>
      <c r="D5" s="123"/>
      <c r="E5" s="7"/>
      <c r="F5" s="7"/>
      <c r="G5" s="7"/>
      <c r="H5" s="7"/>
      <c r="I5" s="7"/>
      <c r="J5" s="7"/>
      <c r="K5" s="7"/>
      <c r="L5" s="7"/>
      <c r="M5" s="7"/>
      <c r="N5" s="7"/>
      <c r="O5" s="1"/>
    </row>
    <row r="6" spans="1:15" x14ac:dyDescent="0.25">
      <c r="A6" s="127" t="s">
        <v>68</v>
      </c>
      <c r="B6" s="128"/>
      <c r="C6" s="129"/>
      <c r="D6" s="130"/>
      <c r="E6" s="107"/>
      <c r="F6" s="107"/>
      <c r="G6" s="107"/>
      <c r="H6" s="107"/>
      <c r="I6" s="107"/>
      <c r="J6" s="107"/>
      <c r="K6" s="107"/>
      <c r="N6" s="8"/>
    </row>
    <row r="7" spans="1:15" ht="29.25" customHeight="1" x14ac:dyDescent="0.25">
      <c r="A7" s="195" t="s">
        <v>69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N7" s="8"/>
    </row>
    <row r="8" spans="1:15" x14ac:dyDescent="0.25">
      <c r="A8" s="122"/>
      <c r="B8" s="8"/>
      <c r="C8" s="88"/>
      <c r="D8" s="88"/>
      <c r="E8" s="7"/>
      <c r="F8" s="7"/>
      <c r="G8" s="7"/>
      <c r="H8" s="7"/>
      <c r="I8" s="7"/>
      <c r="J8" s="7"/>
      <c r="K8" s="7"/>
      <c r="L8" s="7"/>
      <c r="M8" s="7"/>
      <c r="N8" s="7"/>
      <c r="O8" s="1"/>
    </row>
    <row r="9" spans="1:15" x14ac:dyDescent="0.25">
      <c r="A9" s="126"/>
      <c r="B9" s="8"/>
      <c r="C9" s="89"/>
      <c r="D9" s="90"/>
      <c r="E9" s="91"/>
      <c r="F9" s="92"/>
      <c r="G9" s="7"/>
      <c r="H9" s="7"/>
      <c r="I9" s="7"/>
      <c r="J9" s="7"/>
      <c r="K9" s="7"/>
      <c r="L9" s="7"/>
      <c r="M9" s="7"/>
      <c r="N9" s="7"/>
      <c r="O9" s="1"/>
    </row>
    <row r="10" spans="1:15" ht="14.45" customHeight="1" x14ac:dyDescent="0.25">
      <c r="A10" s="8"/>
      <c r="B10" s="8"/>
      <c r="C10" s="92"/>
      <c r="D10" s="89"/>
      <c r="E10" s="91"/>
      <c r="F10" s="92"/>
      <c r="G10" s="7"/>
      <c r="H10" s="7"/>
      <c r="I10" s="7"/>
      <c r="J10" s="7"/>
      <c r="K10" s="7"/>
      <c r="L10" s="7"/>
      <c r="M10" s="7"/>
      <c r="N10" s="7"/>
      <c r="O10" s="1"/>
    </row>
    <row r="11" spans="1:15" ht="48" customHeight="1" x14ac:dyDescent="0.25">
      <c r="A11" s="165" t="s">
        <v>12</v>
      </c>
      <c r="B11" s="22" t="s">
        <v>44</v>
      </c>
      <c r="C11" s="165" t="s">
        <v>13</v>
      </c>
      <c r="D11" s="172" t="s">
        <v>71</v>
      </c>
      <c r="E11" s="180" t="s">
        <v>70</v>
      </c>
      <c r="F11" s="170" t="s">
        <v>37</v>
      </c>
      <c r="G11" s="171"/>
      <c r="H11" s="24" t="s">
        <v>6</v>
      </c>
      <c r="I11" s="24" t="s">
        <v>56</v>
      </c>
      <c r="J11" s="23" t="s">
        <v>57</v>
      </c>
      <c r="K11" s="172" t="s">
        <v>38</v>
      </c>
      <c r="L11" s="170" t="s">
        <v>15</v>
      </c>
      <c r="M11" s="183"/>
      <c r="N11" s="173" t="s">
        <v>58</v>
      </c>
    </row>
    <row r="12" spans="1:15" x14ac:dyDescent="0.25">
      <c r="A12" s="178"/>
      <c r="B12" s="21" t="s">
        <v>45</v>
      </c>
      <c r="C12" s="178"/>
      <c r="D12" s="194"/>
      <c r="E12" s="181"/>
      <c r="F12" s="168" t="s">
        <v>3</v>
      </c>
      <c r="G12" s="168" t="s">
        <v>2</v>
      </c>
      <c r="H12" s="93"/>
      <c r="I12" s="80" t="s">
        <v>49</v>
      </c>
      <c r="J12" s="93"/>
      <c r="K12" s="194"/>
      <c r="N12" s="184"/>
    </row>
    <row r="13" spans="1:15" x14ac:dyDescent="0.25">
      <c r="A13" s="178"/>
      <c r="B13" s="21" t="s">
        <v>46</v>
      </c>
      <c r="C13" s="178"/>
      <c r="D13" s="194"/>
      <c r="E13" s="181"/>
      <c r="F13" s="168"/>
      <c r="G13" s="168"/>
      <c r="H13" s="82" t="s">
        <v>42</v>
      </c>
      <c r="I13" s="80" t="s">
        <v>51</v>
      </c>
      <c r="J13" s="82" t="s">
        <v>53</v>
      </c>
      <c r="K13" s="194"/>
      <c r="L13" s="80" t="s">
        <v>16</v>
      </c>
      <c r="M13" s="81">
        <v>0.2</v>
      </c>
      <c r="N13" s="184"/>
    </row>
    <row r="14" spans="1:15" x14ac:dyDescent="0.25">
      <c r="A14" s="178"/>
      <c r="B14" s="21" t="s">
        <v>47</v>
      </c>
      <c r="C14" s="178"/>
      <c r="D14" s="194"/>
      <c r="E14" s="181"/>
      <c r="F14" s="168"/>
      <c r="G14" s="168"/>
      <c r="H14" s="82" t="s">
        <v>43</v>
      </c>
      <c r="I14" s="80" t="s">
        <v>50</v>
      </c>
      <c r="J14" s="82" t="s">
        <v>54</v>
      </c>
      <c r="K14" s="194"/>
      <c r="L14" s="80" t="s">
        <v>17</v>
      </c>
      <c r="M14" s="81">
        <v>0.25</v>
      </c>
      <c r="N14" s="184"/>
    </row>
    <row r="15" spans="1:15" x14ac:dyDescent="0.25">
      <c r="A15" s="179"/>
      <c r="B15" s="21" t="s">
        <v>48</v>
      </c>
      <c r="C15" s="179"/>
      <c r="D15" s="185"/>
      <c r="E15" s="182"/>
      <c r="F15" s="185"/>
      <c r="G15" s="185"/>
      <c r="H15" s="94"/>
      <c r="I15" s="80" t="s">
        <v>52</v>
      </c>
      <c r="J15" s="82" t="s">
        <v>55</v>
      </c>
      <c r="K15" s="185"/>
      <c r="M15" s="110"/>
      <c r="N15" s="185"/>
    </row>
    <row r="16" spans="1:15" ht="40.5" customHeight="1" x14ac:dyDescent="0.25">
      <c r="A16" s="95" t="s">
        <v>8</v>
      </c>
      <c r="B16" s="95" t="s">
        <v>48</v>
      </c>
      <c r="C16" s="96">
        <v>12345</v>
      </c>
      <c r="D16" s="97">
        <v>140</v>
      </c>
      <c r="E16" s="98">
        <v>135</v>
      </c>
      <c r="F16" s="99">
        <v>46251</v>
      </c>
      <c r="G16" s="99">
        <v>46577</v>
      </c>
      <c r="H16" s="98" t="s">
        <v>7</v>
      </c>
      <c r="I16" s="98" t="s">
        <v>49</v>
      </c>
      <c r="J16" s="98" t="s">
        <v>54</v>
      </c>
      <c r="K16" s="98">
        <v>40</v>
      </c>
      <c r="L16" s="161">
        <v>0.25</v>
      </c>
      <c r="M16" s="186"/>
      <c r="N16" s="83">
        <f>IF((E16*(K16)*L16)&gt;0,E16*(K16)*L16," ")</f>
        <v>1350</v>
      </c>
    </row>
    <row r="17" spans="1:14" ht="31.9" customHeight="1" x14ac:dyDescent="0.25">
      <c r="A17" s="102"/>
      <c r="B17" s="15"/>
      <c r="C17" s="14"/>
      <c r="D17" s="15"/>
      <c r="E17" s="111"/>
      <c r="F17" s="18"/>
      <c r="G17" s="18"/>
      <c r="H17" s="25"/>
      <c r="I17" s="25"/>
      <c r="J17" s="25"/>
      <c r="K17" s="16"/>
      <c r="L17" s="159" t="str">
        <f>IF(B17="Kita",$M$13,IF(B17="GS",$M$14,IF(B17="GM",M14,IF(B17="FÖZ",M14,""))))</f>
        <v/>
      </c>
      <c r="M17" s="191"/>
      <c r="N17" s="101" t="str">
        <f>IFERROR(IF((E17*(K17)*L17)&gt;0,E17*(K17)*L17," "),"Autowert")</f>
        <v>Autowert</v>
      </c>
    </row>
    <row r="18" spans="1:14" ht="31.9" customHeight="1" x14ac:dyDescent="0.25">
      <c r="A18" s="102"/>
      <c r="B18" s="15"/>
      <c r="C18" s="14"/>
      <c r="D18" s="15"/>
      <c r="E18" s="111"/>
      <c r="F18" s="18"/>
      <c r="G18" s="18"/>
      <c r="H18" s="25"/>
      <c r="I18" s="25"/>
      <c r="J18" s="25"/>
      <c r="K18" s="16"/>
      <c r="L18" s="159" t="str">
        <f t="shared" ref="L18:L31" si="0">IF(B18="Kita",$M$13,IF(B18="GS",$M$14,IF(B18="GM",M15,IF(B18="FÖZ",M15,""))))</f>
        <v/>
      </c>
      <c r="M18" s="191"/>
      <c r="N18" s="101" t="str">
        <f t="shared" ref="N18:N31" si="1">IFERROR(IF((E18*(K18)*L18)&gt;0,E18*(K18)*L18," "),"Autowert")</f>
        <v>Autowert</v>
      </c>
    </row>
    <row r="19" spans="1:14" ht="31.9" customHeight="1" x14ac:dyDescent="0.25">
      <c r="A19" s="102"/>
      <c r="B19" s="15"/>
      <c r="C19" s="14"/>
      <c r="D19" s="15"/>
      <c r="E19" s="111"/>
      <c r="F19" s="16"/>
      <c r="G19" s="16"/>
      <c r="H19" s="25"/>
      <c r="I19" s="25"/>
      <c r="J19" s="25"/>
      <c r="K19" s="16"/>
      <c r="L19" s="159" t="str">
        <f t="shared" si="0"/>
        <v/>
      </c>
      <c r="M19" s="191"/>
      <c r="N19" s="101" t="str">
        <f t="shared" si="1"/>
        <v>Autowert</v>
      </c>
    </row>
    <row r="20" spans="1:14" ht="31.9" customHeight="1" x14ac:dyDescent="0.25">
      <c r="A20" s="102"/>
      <c r="B20" s="15"/>
      <c r="C20" s="14"/>
      <c r="D20" s="15"/>
      <c r="E20" s="111"/>
      <c r="F20" s="16"/>
      <c r="G20" s="16"/>
      <c r="H20" s="25"/>
      <c r="I20" s="25"/>
      <c r="J20" s="25"/>
      <c r="K20" s="16"/>
      <c r="L20" s="159" t="str">
        <f t="shared" si="0"/>
        <v/>
      </c>
      <c r="M20" s="191"/>
      <c r="N20" s="101" t="str">
        <f t="shared" si="1"/>
        <v>Autowert</v>
      </c>
    </row>
    <row r="21" spans="1:14" ht="31.9" customHeight="1" x14ac:dyDescent="0.25">
      <c r="A21" s="102"/>
      <c r="B21" s="15"/>
      <c r="C21" s="14"/>
      <c r="D21" s="15"/>
      <c r="E21" s="111"/>
      <c r="F21" s="16"/>
      <c r="G21" s="16"/>
      <c r="H21" s="25"/>
      <c r="I21" s="25"/>
      <c r="J21" s="25"/>
      <c r="K21" s="16"/>
      <c r="L21" s="159" t="str">
        <f t="shared" si="0"/>
        <v/>
      </c>
      <c r="M21" s="191"/>
      <c r="N21" s="101" t="str">
        <f t="shared" si="1"/>
        <v>Autowert</v>
      </c>
    </row>
    <row r="22" spans="1:14" ht="31.9" customHeight="1" x14ac:dyDescent="0.25">
      <c r="A22" s="102"/>
      <c r="B22" s="15"/>
      <c r="C22" s="14"/>
      <c r="D22" s="15"/>
      <c r="E22" s="111"/>
      <c r="F22" s="16"/>
      <c r="G22" s="16"/>
      <c r="H22" s="25"/>
      <c r="I22" s="25"/>
      <c r="J22" s="25"/>
      <c r="K22" s="16"/>
      <c r="L22" s="159" t="str">
        <f t="shared" si="0"/>
        <v/>
      </c>
      <c r="M22" s="191"/>
      <c r="N22" s="101" t="str">
        <f t="shared" si="1"/>
        <v>Autowert</v>
      </c>
    </row>
    <row r="23" spans="1:14" ht="31.9" customHeight="1" x14ac:dyDescent="0.25">
      <c r="A23" s="102"/>
      <c r="B23" s="15"/>
      <c r="C23" s="14"/>
      <c r="D23" s="15"/>
      <c r="E23" s="111"/>
      <c r="F23" s="16"/>
      <c r="G23" s="16"/>
      <c r="H23" s="25"/>
      <c r="I23" s="25"/>
      <c r="J23" s="25"/>
      <c r="K23" s="16"/>
      <c r="L23" s="159" t="str">
        <f t="shared" si="0"/>
        <v/>
      </c>
      <c r="M23" s="191"/>
      <c r="N23" s="101" t="str">
        <f t="shared" si="1"/>
        <v>Autowert</v>
      </c>
    </row>
    <row r="24" spans="1:14" ht="31.9" customHeight="1" x14ac:dyDescent="0.25">
      <c r="A24" s="102"/>
      <c r="B24" s="15"/>
      <c r="C24" s="14"/>
      <c r="D24" s="15"/>
      <c r="E24" s="111"/>
      <c r="F24" s="16"/>
      <c r="G24" s="16"/>
      <c r="H24" s="25"/>
      <c r="I24" s="25"/>
      <c r="J24" s="25"/>
      <c r="K24" s="16"/>
      <c r="L24" s="159" t="str">
        <f t="shared" si="0"/>
        <v/>
      </c>
      <c r="M24" s="191"/>
      <c r="N24" s="101" t="str">
        <f t="shared" si="1"/>
        <v>Autowert</v>
      </c>
    </row>
    <row r="25" spans="1:14" ht="31.9" customHeight="1" x14ac:dyDescent="0.25">
      <c r="A25" s="102"/>
      <c r="B25" s="15"/>
      <c r="C25" s="14"/>
      <c r="D25" s="15"/>
      <c r="E25" s="111"/>
      <c r="F25" s="16"/>
      <c r="G25" s="16"/>
      <c r="H25" s="25"/>
      <c r="I25" s="25"/>
      <c r="J25" s="25"/>
      <c r="K25" s="16"/>
      <c r="L25" s="159" t="str">
        <f t="shared" si="0"/>
        <v/>
      </c>
      <c r="M25" s="191"/>
      <c r="N25" s="101" t="str">
        <f t="shared" si="1"/>
        <v>Autowert</v>
      </c>
    </row>
    <row r="26" spans="1:14" ht="31.9" customHeight="1" x14ac:dyDescent="0.25">
      <c r="A26" s="102"/>
      <c r="B26" s="15"/>
      <c r="C26" s="14"/>
      <c r="D26" s="15"/>
      <c r="E26" s="111"/>
      <c r="F26" s="16"/>
      <c r="G26" s="16"/>
      <c r="H26" s="25"/>
      <c r="I26" s="25"/>
      <c r="J26" s="25"/>
      <c r="K26" s="16"/>
      <c r="L26" s="159" t="str">
        <f t="shared" si="0"/>
        <v/>
      </c>
      <c r="M26" s="191"/>
      <c r="N26" s="101" t="str">
        <f t="shared" si="1"/>
        <v>Autowert</v>
      </c>
    </row>
    <row r="27" spans="1:14" ht="31.9" customHeight="1" x14ac:dyDescent="0.25">
      <c r="A27" s="102"/>
      <c r="B27" s="15"/>
      <c r="C27" s="14"/>
      <c r="D27" s="15"/>
      <c r="E27" s="111"/>
      <c r="F27" s="16"/>
      <c r="G27" s="16"/>
      <c r="H27" s="25"/>
      <c r="I27" s="25"/>
      <c r="J27" s="25"/>
      <c r="K27" s="16"/>
      <c r="L27" s="159" t="str">
        <f t="shared" si="0"/>
        <v/>
      </c>
      <c r="M27" s="191"/>
      <c r="N27" s="101" t="str">
        <f t="shared" si="1"/>
        <v>Autowert</v>
      </c>
    </row>
    <row r="28" spans="1:14" ht="31.9" customHeight="1" x14ac:dyDescent="0.25">
      <c r="A28" s="102"/>
      <c r="B28" s="15"/>
      <c r="C28" s="14"/>
      <c r="D28" s="15"/>
      <c r="E28" s="111"/>
      <c r="F28" s="16"/>
      <c r="G28" s="16"/>
      <c r="H28" s="25"/>
      <c r="I28" s="25"/>
      <c r="J28" s="25"/>
      <c r="K28" s="16"/>
      <c r="L28" s="159" t="str">
        <f t="shared" si="0"/>
        <v/>
      </c>
      <c r="M28" s="191"/>
      <c r="N28" s="101" t="str">
        <f t="shared" si="1"/>
        <v>Autowert</v>
      </c>
    </row>
    <row r="29" spans="1:14" ht="31.9" customHeight="1" x14ac:dyDescent="0.25">
      <c r="A29" s="102"/>
      <c r="B29" s="15"/>
      <c r="C29" s="14"/>
      <c r="D29" s="15"/>
      <c r="E29" s="111"/>
      <c r="F29" s="16"/>
      <c r="G29" s="16"/>
      <c r="H29" s="25"/>
      <c r="I29" s="25"/>
      <c r="J29" s="25"/>
      <c r="K29" s="16"/>
      <c r="L29" s="159" t="str">
        <f t="shared" si="0"/>
        <v/>
      </c>
      <c r="M29" s="191"/>
      <c r="N29" s="101" t="str">
        <f t="shared" si="1"/>
        <v>Autowert</v>
      </c>
    </row>
    <row r="30" spans="1:14" ht="31.9" customHeight="1" x14ac:dyDescent="0.25">
      <c r="A30" s="102"/>
      <c r="B30" s="15"/>
      <c r="C30" s="14"/>
      <c r="D30" s="14"/>
      <c r="E30" s="112"/>
      <c r="F30" s="17"/>
      <c r="G30" s="17"/>
      <c r="H30" s="25"/>
      <c r="I30" s="25"/>
      <c r="J30" s="25"/>
      <c r="K30" s="17"/>
      <c r="L30" s="159" t="str">
        <f t="shared" si="0"/>
        <v/>
      </c>
      <c r="M30" s="191"/>
      <c r="N30" s="101" t="str">
        <f t="shared" si="1"/>
        <v>Autowert</v>
      </c>
    </row>
    <row r="31" spans="1:14" ht="31.9" customHeight="1" x14ac:dyDescent="0.25">
      <c r="A31" s="102"/>
      <c r="B31" s="15"/>
      <c r="C31" s="14"/>
      <c r="D31" s="14"/>
      <c r="E31" s="112"/>
      <c r="F31" s="17"/>
      <c r="G31" s="17"/>
      <c r="H31" s="25"/>
      <c r="I31" s="25"/>
      <c r="J31" s="25"/>
      <c r="K31" s="17"/>
      <c r="L31" s="159" t="str">
        <f t="shared" si="0"/>
        <v/>
      </c>
      <c r="M31" s="191"/>
      <c r="N31" s="101" t="str">
        <f t="shared" si="1"/>
        <v>Autowert</v>
      </c>
    </row>
    <row r="32" spans="1:14" ht="21.2" customHeight="1" x14ac:dyDescent="0.25">
      <c r="A32" s="4"/>
      <c r="B32" s="4"/>
      <c r="C32" s="3"/>
      <c r="D32" s="5"/>
      <c r="E32" s="6"/>
      <c r="F32" s="6"/>
      <c r="G32" s="6"/>
      <c r="H32" s="6"/>
      <c r="I32" s="6"/>
      <c r="J32" s="6"/>
      <c r="K32" s="19" t="s">
        <v>4</v>
      </c>
      <c r="L32" s="134"/>
      <c r="M32" s="134"/>
      <c r="N32" s="100">
        <f>SUM(N17:N31)</f>
        <v>0</v>
      </c>
    </row>
    <row r="33" spans="1:15" ht="21.6" customHeight="1" x14ac:dyDescent="0.25">
      <c r="A33" s="20"/>
      <c r="B33" s="20"/>
      <c r="C33" s="163"/>
      <c r="D33" s="192"/>
      <c r="E33" s="192"/>
      <c r="F33" s="192"/>
      <c r="G33" s="192"/>
      <c r="H33" s="192"/>
      <c r="I33" s="84"/>
      <c r="J33" s="84"/>
      <c r="K33" s="10"/>
      <c r="L33" s="135"/>
      <c r="M33" s="135"/>
      <c r="N33" s="11"/>
      <c r="O33" s="85"/>
    </row>
    <row r="34" spans="1:15" x14ac:dyDescent="0.25">
      <c r="C34" s="193"/>
      <c r="D34" s="193"/>
      <c r="E34" s="193"/>
      <c r="F34" s="193"/>
      <c r="G34" s="193"/>
      <c r="H34" s="193"/>
      <c r="I34" s="86"/>
      <c r="J34" s="86"/>
      <c r="K34" s="2" t="s">
        <v>5</v>
      </c>
      <c r="N34" s="87"/>
    </row>
  </sheetData>
  <sheetProtection sheet="1" selectLockedCells="1"/>
  <mergeCells count="28">
    <mergeCell ref="A7:K7"/>
    <mergeCell ref="A11:A15"/>
    <mergeCell ref="C11:C15"/>
    <mergeCell ref="D11:D15"/>
    <mergeCell ref="E11:E15"/>
    <mergeCell ref="L22:M22"/>
    <mergeCell ref="K11:K15"/>
    <mergeCell ref="L11:M11"/>
    <mergeCell ref="N11:N15"/>
    <mergeCell ref="F12:F15"/>
    <mergeCell ref="G12:G15"/>
    <mergeCell ref="L16:M16"/>
    <mergeCell ref="F11:G11"/>
    <mergeCell ref="L17:M17"/>
    <mergeCell ref="L18:M18"/>
    <mergeCell ref="L19:M19"/>
    <mergeCell ref="L20:M20"/>
    <mergeCell ref="L21:M21"/>
    <mergeCell ref="L29:M29"/>
    <mergeCell ref="L30:M30"/>
    <mergeCell ref="L31:M31"/>
    <mergeCell ref="C33:H34"/>
    <mergeCell ref="L23:M23"/>
    <mergeCell ref="L24:M24"/>
    <mergeCell ref="L25:M25"/>
    <mergeCell ref="L26:M26"/>
    <mergeCell ref="L27:M27"/>
    <mergeCell ref="L28:M28"/>
  </mergeCells>
  <dataValidations count="5">
    <dataValidation type="list" showInputMessage="1" showErrorMessage="1" sqref="B17:B31" xr:uid="{00000000-0002-0000-0200-000000000000}">
      <formula1>$B$12:$B$15</formula1>
    </dataValidation>
    <dataValidation type="list" showInputMessage="1" showErrorMessage="1" sqref="H17:H31" xr:uid="{00000000-0002-0000-0200-000001000000}">
      <formula1>$H$13:$H$14</formula1>
    </dataValidation>
    <dataValidation type="list" allowBlank="1" showInputMessage="1" showErrorMessage="1" sqref="L16:M16" xr:uid="{00000000-0002-0000-0200-000002000000}">
      <formula1>$M$13:$M$14</formula1>
    </dataValidation>
    <dataValidation type="list" showInputMessage="1" showErrorMessage="1" sqref="J17:J31" xr:uid="{00000000-0002-0000-0200-000003000000}">
      <formula1>$J$13:$J$15</formula1>
    </dataValidation>
    <dataValidation type="list" showInputMessage="1" showErrorMessage="1" sqref="I17:I31" xr:uid="{00000000-0002-0000-0200-000004000000}">
      <formula1>$I$12:$I$15</formula1>
    </dataValidation>
  </dataValidations>
  <pageMargins left="0" right="0" top="0.78740157480314965" bottom="0.78740157480314965" header="0.31496062992125984" footer="0.31496062992125984"/>
  <pageSetup paperSize="9" scale="87" orientation="landscape" cellComments="asDisplayed" r:id="rId1"/>
  <headerFooter>
    <oddHeader>&amp;L&amp;"Arial,Standard"&amp;10&amp;K000000Anlage zum Zuwendungsantrag EU-Schulprogramm,
Komponente Obst und Gemüse (&amp;Unach Nr. 2.1 der RL-SPOG&amp;U)&amp;11 &amp;C&amp;"Arial,Fett"Liste der teilnehmenden schulischen Einrichtungen</oddHeader>
    <oddFooter>&amp;L&amp;"Arial,Standard"Seite &amp;P von &amp;N&amp;R&amp;"Arial,Standard"&amp;6TLLLR, Ref. 54, Stand: Februar 2023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P31"/>
  <sheetViews>
    <sheetView topLeftCell="A8" zoomScale="85" zoomScaleNormal="85" workbookViewId="0">
      <selection activeCell="A4" activeCellId="2" sqref="A14:O28 A3 A4"/>
    </sheetView>
  </sheetViews>
  <sheetFormatPr baseColWidth="10" defaultColWidth="11.42578125" defaultRowHeight="15" x14ac:dyDescent="0.25"/>
  <cols>
    <col min="1" max="1" width="36" style="2" customWidth="1"/>
    <col min="2" max="2" width="13.5703125" style="2" customWidth="1"/>
    <col min="3" max="3" width="9.140625" style="2" customWidth="1"/>
    <col min="4" max="4" width="17.7109375" style="2" customWidth="1"/>
    <col min="5" max="6" width="10.7109375" style="2" bestFit="1" customWidth="1"/>
    <col min="7" max="7" width="11.42578125" style="2" customWidth="1"/>
    <col min="8" max="8" width="17" style="2" customWidth="1"/>
    <col min="9" max="10" width="15.140625" style="2" customWidth="1"/>
    <col min="11" max="12" width="19.7109375" style="2" customWidth="1"/>
    <col min="13" max="13" width="9" style="8" customWidth="1"/>
    <col min="14" max="14" width="5.42578125" style="8" customWidth="1"/>
    <col min="15" max="15" width="17.85546875" style="2" customWidth="1"/>
    <col min="16" max="16" width="12" style="2" customWidth="1"/>
    <col min="17" max="16384" width="11.42578125" style="2"/>
  </cols>
  <sheetData>
    <row r="1" spans="1:16" x14ac:dyDescent="0.25">
      <c r="A1" s="121" t="s">
        <v>72</v>
      </c>
      <c r="B1" s="122"/>
      <c r="C1" s="123"/>
      <c r="D1" s="123"/>
      <c r="E1" s="124"/>
      <c r="F1" s="124"/>
      <c r="G1" s="124"/>
      <c r="H1" s="7"/>
      <c r="I1" s="124"/>
      <c r="J1" s="124"/>
      <c r="K1" s="124"/>
      <c r="L1" s="124"/>
      <c r="M1" s="7"/>
      <c r="N1" s="7"/>
      <c r="O1" s="7"/>
      <c r="P1" s="1"/>
    </row>
    <row r="2" spans="1:16" x14ac:dyDescent="0.25">
      <c r="A2" s="42"/>
      <c r="B2" s="122"/>
      <c r="C2" s="123"/>
      <c r="D2" s="123"/>
      <c r="E2" s="124"/>
      <c r="F2" s="124"/>
      <c r="G2" s="124"/>
      <c r="H2" s="7"/>
      <c r="I2" s="124"/>
      <c r="J2" s="124"/>
      <c r="K2" s="124"/>
      <c r="L2" s="124"/>
      <c r="M2" s="7"/>
      <c r="N2" s="7"/>
      <c r="O2" s="7"/>
      <c r="P2" s="1"/>
    </row>
    <row r="3" spans="1:16" x14ac:dyDescent="0.25">
      <c r="A3" s="12" t="s">
        <v>11</v>
      </c>
      <c r="B3" s="12"/>
      <c r="C3" s="13"/>
      <c r="D3" s="13"/>
      <c r="E3" s="9"/>
      <c r="F3" s="9"/>
      <c r="G3" s="9"/>
      <c r="H3" s="1"/>
      <c r="I3" s="9"/>
      <c r="J3" s="9"/>
      <c r="K3" s="1"/>
      <c r="L3" s="1"/>
      <c r="M3" s="1"/>
      <c r="N3" s="1"/>
      <c r="O3" s="1"/>
    </row>
    <row r="4" spans="1:16" x14ac:dyDescent="0.25">
      <c r="A4" s="103" t="s">
        <v>62</v>
      </c>
      <c r="B4" s="12"/>
      <c r="C4" s="104"/>
      <c r="D4" s="104"/>
      <c r="E4" s="10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x14ac:dyDescent="0.25">
      <c r="A5" s="8"/>
      <c r="B5" s="122"/>
      <c r="C5" s="123"/>
      <c r="D5" s="123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"/>
    </row>
    <row r="6" spans="1:16" x14ac:dyDescent="0.25">
      <c r="A6" s="126"/>
      <c r="B6" s="8"/>
      <c r="C6" s="89"/>
      <c r="D6" s="90"/>
      <c r="E6" s="92"/>
      <c r="F6" s="7"/>
      <c r="G6" s="7"/>
      <c r="H6" s="7"/>
      <c r="I6" s="7"/>
      <c r="J6" s="7"/>
      <c r="K6" s="7"/>
      <c r="L6" s="7"/>
      <c r="M6" s="7"/>
      <c r="N6" s="7"/>
      <c r="O6" s="7"/>
      <c r="P6" s="1"/>
    </row>
    <row r="7" spans="1:16" ht="14.45" customHeight="1" x14ac:dyDescent="0.25">
      <c r="A7" s="8"/>
      <c r="B7" s="8"/>
      <c r="C7" s="92"/>
      <c r="D7" s="89"/>
      <c r="E7" s="92"/>
      <c r="F7" s="7"/>
      <c r="G7" s="7"/>
      <c r="H7" s="7"/>
      <c r="I7" s="7"/>
      <c r="J7" s="7"/>
      <c r="K7" s="7"/>
      <c r="L7" s="7"/>
      <c r="M7" s="7"/>
      <c r="N7" s="7"/>
      <c r="O7" s="7"/>
      <c r="P7" s="1"/>
    </row>
    <row r="8" spans="1:16" ht="48" customHeight="1" x14ac:dyDescent="0.25">
      <c r="A8" s="165" t="s">
        <v>12</v>
      </c>
      <c r="B8" s="22" t="s">
        <v>44</v>
      </c>
      <c r="C8" s="165" t="s">
        <v>13</v>
      </c>
      <c r="D8" s="172" t="s">
        <v>71</v>
      </c>
      <c r="E8" s="170" t="s">
        <v>73</v>
      </c>
      <c r="F8" s="171"/>
      <c r="G8" s="24" t="s">
        <v>6</v>
      </c>
      <c r="H8" s="172" t="s">
        <v>38</v>
      </c>
      <c r="I8" s="113" t="s">
        <v>74</v>
      </c>
      <c r="J8" s="115" t="s">
        <v>75</v>
      </c>
      <c r="K8" s="114" t="s">
        <v>76</v>
      </c>
      <c r="L8" s="118" t="s">
        <v>77</v>
      </c>
      <c r="M8" s="170" t="s">
        <v>15</v>
      </c>
      <c r="N8" s="183"/>
      <c r="O8" s="173" t="s">
        <v>58</v>
      </c>
    </row>
    <row r="9" spans="1:16" x14ac:dyDescent="0.25">
      <c r="A9" s="178"/>
      <c r="B9" s="21" t="s">
        <v>45</v>
      </c>
      <c r="C9" s="178"/>
      <c r="D9" s="194"/>
      <c r="E9" s="168" t="s">
        <v>3</v>
      </c>
      <c r="F9" s="168" t="s">
        <v>2</v>
      </c>
      <c r="G9" s="93"/>
      <c r="H9" s="194"/>
      <c r="I9" s="80" t="s">
        <v>49</v>
      </c>
      <c r="J9" s="116" t="s">
        <v>49</v>
      </c>
      <c r="K9" s="93"/>
      <c r="L9" s="119"/>
      <c r="O9" s="184"/>
    </row>
    <row r="10" spans="1:16" x14ac:dyDescent="0.25">
      <c r="A10" s="178"/>
      <c r="B10" s="21" t="s">
        <v>46</v>
      </c>
      <c r="C10" s="178"/>
      <c r="D10" s="194"/>
      <c r="E10" s="168"/>
      <c r="F10" s="168"/>
      <c r="G10" s="82" t="s">
        <v>42</v>
      </c>
      <c r="H10" s="194"/>
      <c r="I10" s="80" t="s">
        <v>51</v>
      </c>
      <c r="J10" s="116" t="s">
        <v>51</v>
      </c>
      <c r="K10" s="82" t="s">
        <v>53</v>
      </c>
      <c r="L10" s="120" t="s">
        <v>53</v>
      </c>
      <c r="M10" s="80" t="s">
        <v>16</v>
      </c>
      <c r="N10" s="81">
        <v>0.2</v>
      </c>
      <c r="O10" s="184"/>
    </row>
    <row r="11" spans="1:16" x14ac:dyDescent="0.25">
      <c r="A11" s="178"/>
      <c r="B11" s="21" t="s">
        <v>47</v>
      </c>
      <c r="C11" s="178"/>
      <c r="D11" s="194"/>
      <c r="E11" s="168"/>
      <c r="F11" s="168"/>
      <c r="G11" s="82" t="s">
        <v>43</v>
      </c>
      <c r="H11" s="194"/>
      <c r="I11" s="80" t="s">
        <v>50</v>
      </c>
      <c r="J11" s="116" t="s">
        <v>50</v>
      </c>
      <c r="K11" s="82" t="s">
        <v>54</v>
      </c>
      <c r="L11" s="120" t="s">
        <v>54</v>
      </c>
      <c r="M11" s="80" t="s">
        <v>17</v>
      </c>
      <c r="N11" s="81">
        <v>0.25</v>
      </c>
      <c r="O11" s="184"/>
    </row>
    <row r="12" spans="1:16" x14ac:dyDescent="0.25">
      <c r="A12" s="179"/>
      <c r="B12" s="21" t="s">
        <v>48</v>
      </c>
      <c r="C12" s="179"/>
      <c r="D12" s="185"/>
      <c r="E12" s="185"/>
      <c r="F12" s="185"/>
      <c r="G12" s="94"/>
      <c r="H12" s="185"/>
      <c r="I12" s="80" t="s">
        <v>52</v>
      </c>
      <c r="J12" s="116" t="s">
        <v>52</v>
      </c>
      <c r="K12" s="82" t="s">
        <v>55</v>
      </c>
      <c r="L12" s="120" t="s">
        <v>55</v>
      </c>
      <c r="N12" s="110"/>
      <c r="O12" s="197"/>
    </row>
    <row r="13" spans="1:16" ht="40.5" customHeight="1" x14ac:dyDescent="0.25">
      <c r="A13" s="95" t="s">
        <v>8</v>
      </c>
      <c r="B13" s="95" t="s">
        <v>48</v>
      </c>
      <c r="C13" s="96">
        <v>12345</v>
      </c>
      <c r="D13" s="98">
        <v>140</v>
      </c>
      <c r="E13" s="99">
        <v>46251</v>
      </c>
      <c r="F13" s="99">
        <v>46577</v>
      </c>
      <c r="G13" s="98" t="s">
        <v>7</v>
      </c>
      <c r="H13" s="98">
        <v>40</v>
      </c>
      <c r="I13" s="98" t="s">
        <v>49</v>
      </c>
      <c r="J13" s="98" t="s">
        <v>50</v>
      </c>
      <c r="K13" s="98" t="s">
        <v>54</v>
      </c>
      <c r="L13" s="98" t="s">
        <v>55</v>
      </c>
      <c r="M13" s="161">
        <v>0.25</v>
      </c>
      <c r="N13" s="186"/>
      <c r="O13" s="101">
        <f>IF((D13*(H13)*M13)&gt;0,D13*(H13)*M13," ")</f>
        <v>1400</v>
      </c>
    </row>
    <row r="14" spans="1:16" ht="31.9" customHeight="1" x14ac:dyDescent="0.25">
      <c r="A14" s="102"/>
      <c r="B14" s="15"/>
      <c r="C14" s="14"/>
      <c r="D14" s="15"/>
      <c r="E14" s="18"/>
      <c r="F14" s="18"/>
      <c r="G14" s="25"/>
      <c r="H14" s="16"/>
      <c r="I14" s="25"/>
      <c r="J14" s="117"/>
      <c r="K14" s="25"/>
      <c r="L14" s="117"/>
      <c r="M14" s="159" t="str">
        <f t="shared" ref="M14:M28" si="0">IF(B14="Kita",$N$10,IF(B14="GS",$N$11,IF(B14="GM",N11,IF(B14="FÖZ",N11,""))))</f>
        <v/>
      </c>
      <c r="N14" s="191"/>
      <c r="O14" s="101" t="str">
        <f>IFERROR(IF((D14*(H14)*M14)&gt;0,D14*(H14)*M14," "),"Autowert")</f>
        <v>Autowert</v>
      </c>
    </row>
    <row r="15" spans="1:16" ht="31.9" customHeight="1" x14ac:dyDescent="0.25">
      <c r="A15" s="102"/>
      <c r="B15" s="15"/>
      <c r="C15" s="14"/>
      <c r="D15" s="15"/>
      <c r="E15" s="18"/>
      <c r="F15" s="18"/>
      <c r="G15" s="25"/>
      <c r="H15" s="16"/>
      <c r="I15" s="25"/>
      <c r="J15" s="117"/>
      <c r="K15" s="25"/>
      <c r="L15" s="117"/>
      <c r="M15" s="159" t="str">
        <f t="shared" si="0"/>
        <v/>
      </c>
      <c r="N15" s="191"/>
      <c r="O15" s="101" t="str">
        <f t="shared" ref="O15:O28" si="1">IFERROR(IF((D15*(H15)*M15)&gt;0,D15*(H15)*M15," "),"Autowert")</f>
        <v>Autowert</v>
      </c>
    </row>
    <row r="16" spans="1:16" ht="31.9" customHeight="1" x14ac:dyDescent="0.25">
      <c r="A16" s="102"/>
      <c r="B16" s="15"/>
      <c r="C16" s="14"/>
      <c r="D16" s="15"/>
      <c r="E16" s="16"/>
      <c r="F16" s="16"/>
      <c r="G16" s="25"/>
      <c r="H16" s="16"/>
      <c r="I16" s="25"/>
      <c r="J16" s="117"/>
      <c r="K16" s="25"/>
      <c r="L16" s="117"/>
      <c r="M16" s="159" t="str">
        <f t="shared" si="0"/>
        <v/>
      </c>
      <c r="N16" s="191"/>
      <c r="O16" s="101" t="str">
        <f t="shared" si="1"/>
        <v>Autowert</v>
      </c>
    </row>
    <row r="17" spans="1:16" ht="31.9" customHeight="1" x14ac:dyDescent="0.25">
      <c r="A17" s="102"/>
      <c r="B17" s="15"/>
      <c r="C17" s="14"/>
      <c r="D17" s="15"/>
      <c r="E17" s="16"/>
      <c r="F17" s="16"/>
      <c r="G17" s="25"/>
      <c r="H17" s="16"/>
      <c r="I17" s="25"/>
      <c r="J17" s="117"/>
      <c r="K17" s="25"/>
      <c r="L17" s="117"/>
      <c r="M17" s="159" t="str">
        <f t="shared" si="0"/>
        <v/>
      </c>
      <c r="N17" s="191"/>
      <c r="O17" s="101" t="str">
        <f t="shared" si="1"/>
        <v>Autowert</v>
      </c>
    </row>
    <row r="18" spans="1:16" ht="31.9" customHeight="1" x14ac:dyDescent="0.25">
      <c r="A18" s="102"/>
      <c r="B18" s="15"/>
      <c r="C18" s="14"/>
      <c r="D18" s="15"/>
      <c r="E18" s="16"/>
      <c r="F18" s="16"/>
      <c r="G18" s="25"/>
      <c r="H18" s="16"/>
      <c r="I18" s="25"/>
      <c r="J18" s="117"/>
      <c r="K18" s="25"/>
      <c r="L18" s="117"/>
      <c r="M18" s="159" t="str">
        <f t="shared" si="0"/>
        <v/>
      </c>
      <c r="N18" s="191"/>
      <c r="O18" s="101" t="str">
        <f t="shared" si="1"/>
        <v>Autowert</v>
      </c>
    </row>
    <row r="19" spans="1:16" ht="31.9" customHeight="1" x14ac:dyDescent="0.25">
      <c r="A19" s="102"/>
      <c r="B19" s="15"/>
      <c r="C19" s="14"/>
      <c r="D19" s="15"/>
      <c r="E19" s="16"/>
      <c r="F19" s="16"/>
      <c r="G19" s="25"/>
      <c r="H19" s="16"/>
      <c r="I19" s="25"/>
      <c r="J19" s="117"/>
      <c r="K19" s="25"/>
      <c r="L19" s="117"/>
      <c r="M19" s="159" t="str">
        <f t="shared" si="0"/>
        <v/>
      </c>
      <c r="N19" s="191"/>
      <c r="O19" s="101" t="str">
        <f t="shared" si="1"/>
        <v>Autowert</v>
      </c>
    </row>
    <row r="20" spans="1:16" ht="31.9" customHeight="1" x14ac:dyDescent="0.25">
      <c r="A20" s="102"/>
      <c r="B20" s="15"/>
      <c r="C20" s="14"/>
      <c r="D20" s="15"/>
      <c r="E20" s="16"/>
      <c r="F20" s="16"/>
      <c r="G20" s="25"/>
      <c r="H20" s="16"/>
      <c r="I20" s="25"/>
      <c r="J20" s="117"/>
      <c r="K20" s="25"/>
      <c r="L20" s="117"/>
      <c r="M20" s="159" t="str">
        <f t="shared" si="0"/>
        <v/>
      </c>
      <c r="N20" s="191"/>
      <c r="O20" s="101" t="str">
        <f t="shared" si="1"/>
        <v>Autowert</v>
      </c>
    </row>
    <row r="21" spans="1:16" ht="31.9" customHeight="1" x14ac:dyDescent="0.25">
      <c r="A21" s="102"/>
      <c r="B21" s="15"/>
      <c r="C21" s="14"/>
      <c r="D21" s="15"/>
      <c r="E21" s="16"/>
      <c r="F21" s="16"/>
      <c r="G21" s="25"/>
      <c r="H21" s="16"/>
      <c r="I21" s="25"/>
      <c r="J21" s="117"/>
      <c r="K21" s="25"/>
      <c r="L21" s="117"/>
      <c r="M21" s="159" t="str">
        <f t="shared" si="0"/>
        <v/>
      </c>
      <c r="N21" s="191"/>
      <c r="O21" s="101" t="str">
        <f t="shared" si="1"/>
        <v>Autowert</v>
      </c>
    </row>
    <row r="22" spans="1:16" ht="31.9" customHeight="1" x14ac:dyDescent="0.25">
      <c r="A22" s="102"/>
      <c r="B22" s="15"/>
      <c r="C22" s="14"/>
      <c r="D22" s="15"/>
      <c r="E22" s="16"/>
      <c r="F22" s="16"/>
      <c r="G22" s="25"/>
      <c r="H22" s="16"/>
      <c r="I22" s="25"/>
      <c r="J22" s="117"/>
      <c r="K22" s="25"/>
      <c r="L22" s="117"/>
      <c r="M22" s="159" t="str">
        <f t="shared" si="0"/>
        <v/>
      </c>
      <c r="N22" s="191"/>
      <c r="O22" s="101" t="str">
        <f t="shared" si="1"/>
        <v>Autowert</v>
      </c>
    </row>
    <row r="23" spans="1:16" ht="31.9" customHeight="1" x14ac:dyDescent="0.25">
      <c r="A23" s="102"/>
      <c r="B23" s="15"/>
      <c r="C23" s="14"/>
      <c r="D23" s="15"/>
      <c r="E23" s="16"/>
      <c r="F23" s="16"/>
      <c r="G23" s="25"/>
      <c r="H23" s="16"/>
      <c r="I23" s="25"/>
      <c r="J23" s="117"/>
      <c r="K23" s="25"/>
      <c r="L23" s="117"/>
      <c r="M23" s="159" t="str">
        <f t="shared" si="0"/>
        <v/>
      </c>
      <c r="N23" s="191"/>
      <c r="O23" s="101" t="str">
        <f t="shared" si="1"/>
        <v>Autowert</v>
      </c>
    </row>
    <row r="24" spans="1:16" ht="31.9" customHeight="1" x14ac:dyDescent="0.25">
      <c r="A24" s="102"/>
      <c r="B24" s="15"/>
      <c r="C24" s="14"/>
      <c r="D24" s="15"/>
      <c r="E24" s="16"/>
      <c r="F24" s="16"/>
      <c r="G24" s="25"/>
      <c r="H24" s="16"/>
      <c r="I24" s="25"/>
      <c r="J24" s="117"/>
      <c r="K24" s="25"/>
      <c r="L24" s="117"/>
      <c r="M24" s="159" t="str">
        <f t="shared" si="0"/>
        <v/>
      </c>
      <c r="N24" s="191"/>
      <c r="O24" s="101" t="str">
        <f t="shared" si="1"/>
        <v>Autowert</v>
      </c>
    </row>
    <row r="25" spans="1:16" ht="31.9" customHeight="1" x14ac:dyDescent="0.25">
      <c r="A25" s="102"/>
      <c r="B25" s="15"/>
      <c r="C25" s="14"/>
      <c r="D25" s="15"/>
      <c r="E25" s="16"/>
      <c r="F25" s="16"/>
      <c r="G25" s="25"/>
      <c r="H25" s="16"/>
      <c r="I25" s="25"/>
      <c r="J25" s="117"/>
      <c r="K25" s="25"/>
      <c r="L25" s="117"/>
      <c r="M25" s="159" t="str">
        <f t="shared" si="0"/>
        <v/>
      </c>
      <c r="N25" s="191"/>
      <c r="O25" s="101" t="str">
        <f t="shared" si="1"/>
        <v>Autowert</v>
      </c>
    </row>
    <row r="26" spans="1:16" ht="31.9" customHeight="1" x14ac:dyDescent="0.25">
      <c r="A26" s="102"/>
      <c r="B26" s="15"/>
      <c r="C26" s="14"/>
      <c r="D26" s="15"/>
      <c r="E26" s="16"/>
      <c r="F26" s="16"/>
      <c r="G26" s="25"/>
      <c r="H26" s="16"/>
      <c r="I26" s="25"/>
      <c r="J26" s="117"/>
      <c r="K26" s="25"/>
      <c r="L26" s="117"/>
      <c r="M26" s="159" t="str">
        <f t="shared" si="0"/>
        <v/>
      </c>
      <c r="N26" s="191"/>
      <c r="O26" s="101" t="str">
        <f t="shared" si="1"/>
        <v>Autowert</v>
      </c>
    </row>
    <row r="27" spans="1:16" ht="31.9" customHeight="1" x14ac:dyDescent="0.25">
      <c r="A27" s="102"/>
      <c r="B27" s="15"/>
      <c r="C27" s="14"/>
      <c r="D27" s="14"/>
      <c r="E27" s="17"/>
      <c r="F27" s="17"/>
      <c r="G27" s="25"/>
      <c r="H27" s="17"/>
      <c r="I27" s="25"/>
      <c r="J27" s="117"/>
      <c r="K27" s="25"/>
      <c r="L27" s="117"/>
      <c r="M27" s="159" t="str">
        <f t="shared" si="0"/>
        <v/>
      </c>
      <c r="N27" s="191"/>
      <c r="O27" s="101" t="str">
        <f t="shared" si="1"/>
        <v>Autowert</v>
      </c>
    </row>
    <row r="28" spans="1:16" ht="31.9" customHeight="1" x14ac:dyDescent="0.25">
      <c r="A28" s="102"/>
      <c r="B28" s="15"/>
      <c r="C28" s="14"/>
      <c r="D28" s="14"/>
      <c r="E28" s="17"/>
      <c r="F28" s="17"/>
      <c r="G28" s="25"/>
      <c r="H28" s="17"/>
      <c r="I28" s="25"/>
      <c r="J28" s="117"/>
      <c r="K28" s="25"/>
      <c r="L28" s="117"/>
      <c r="M28" s="159" t="str">
        <f t="shared" si="0"/>
        <v/>
      </c>
      <c r="N28" s="191"/>
      <c r="O28" s="101" t="str">
        <f t="shared" si="1"/>
        <v>Autowert</v>
      </c>
    </row>
    <row r="29" spans="1:16" ht="21.2" customHeight="1" x14ac:dyDescent="0.25">
      <c r="A29" s="4"/>
      <c r="B29" s="4"/>
      <c r="C29" s="3"/>
      <c r="D29" s="5"/>
      <c r="E29" s="6"/>
      <c r="F29" s="6"/>
      <c r="G29" s="6"/>
      <c r="H29" s="19" t="s">
        <v>4</v>
      </c>
      <c r="I29" s="6"/>
      <c r="J29" s="6"/>
      <c r="K29" s="6"/>
      <c r="L29" s="6"/>
      <c r="M29" s="134"/>
      <c r="N29" s="134"/>
      <c r="O29" s="100">
        <f>SUM(O14:O28)</f>
        <v>0</v>
      </c>
    </row>
    <row r="30" spans="1:16" ht="21.6" customHeight="1" x14ac:dyDescent="0.25">
      <c r="A30" s="20"/>
      <c r="B30" s="20"/>
      <c r="C30" s="163"/>
      <c r="D30" s="192"/>
      <c r="E30" s="192"/>
      <c r="F30" s="192"/>
      <c r="G30" s="192"/>
      <c r="H30" s="10"/>
      <c r="I30" s="84"/>
      <c r="J30" s="84"/>
      <c r="K30" s="84"/>
      <c r="L30" s="84"/>
      <c r="M30" s="135"/>
      <c r="N30" s="135"/>
      <c r="O30" s="11"/>
      <c r="P30" s="85"/>
    </row>
    <row r="31" spans="1:16" x14ac:dyDescent="0.25">
      <c r="C31" s="193"/>
      <c r="D31" s="193"/>
      <c r="E31" s="193"/>
      <c r="F31" s="193"/>
      <c r="G31" s="193"/>
      <c r="H31" s="2" t="s">
        <v>5</v>
      </c>
      <c r="I31" s="86"/>
      <c r="J31" s="86"/>
      <c r="K31" s="86"/>
      <c r="L31" s="86"/>
      <c r="O31" s="87"/>
    </row>
  </sheetData>
  <sheetProtection sheet="1" selectLockedCells="1"/>
  <mergeCells count="26">
    <mergeCell ref="M27:N27"/>
    <mergeCell ref="M28:N28"/>
    <mergeCell ref="C30:G31"/>
    <mergeCell ref="M21:N21"/>
    <mergeCell ref="M22:N22"/>
    <mergeCell ref="M23:N23"/>
    <mergeCell ref="M24:N24"/>
    <mergeCell ref="M25:N25"/>
    <mergeCell ref="M26:N26"/>
    <mergeCell ref="M20:N20"/>
    <mergeCell ref="M8:N8"/>
    <mergeCell ref="O8:O12"/>
    <mergeCell ref="E9:E12"/>
    <mergeCell ref="F9:F12"/>
    <mergeCell ref="M13:N13"/>
    <mergeCell ref="M14:N14"/>
    <mergeCell ref="M15:N15"/>
    <mergeCell ref="M16:N16"/>
    <mergeCell ref="M17:N17"/>
    <mergeCell ref="M18:N18"/>
    <mergeCell ref="M19:N19"/>
    <mergeCell ref="A8:A12"/>
    <mergeCell ref="C8:C12"/>
    <mergeCell ref="D8:D12"/>
    <mergeCell ref="E8:F8"/>
    <mergeCell ref="H8:H12"/>
  </mergeCells>
  <dataValidations disablePrompts="1" count="5">
    <dataValidation type="list" showInputMessage="1" showErrorMessage="1" sqref="I14:J28" xr:uid="{00000000-0002-0000-0300-000000000000}">
      <formula1>$I$9:$I$12</formula1>
    </dataValidation>
    <dataValidation type="list" showInputMessage="1" showErrorMessage="1" sqref="K14:L28" xr:uid="{00000000-0002-0000-0300-000001000000}">
      <formula1>$K$10:$K$12</formula1>
    </dataValidation>
    <dataValidation type="list" allowBlank="1" showInputMessage="1" showErrorMessage="1" sqref="M13:N13" xr:uid="{00000000-0002-0000-0300-000002000000}">
      <formula1>$N$10:$N$11</formula1>
    </dataValidation>
    <dataValidation type="list" showInputMessage="1" showErrorMessage="1" sqref="G14:G28" xr:uid="{00000000-0002-0000-0300-000003000000}">
      <formula1>$G$10:$G$11</formula1>
    </dataValidation>
    <dataValidation type="list" showInputMessage="1" showErrorMessage="1" sqref="B14:B28" xr:uid="{00000000-0002-0000-0300-000004000000}">
      <formula1>$B$9:$B$12</formula1>
    </dataValidation>
  </dataValidations>
  <pageMargins left="0" right="0" top="0.78740157480314965" bottom="0.78740157480314965" header="0.31496062992125984" footer="0.31496062992125984"/>
  <pageSetup paperSize="9" scale="50" orientation="landscape" cellComments="asDisplayed" r:id="rId1"/>
  <headerFooter>
    <oddHeader>&amp;L&amp;"Arial,Standard"&amp;10&amp;K000000Anlage zum Zuwendungsantrag EU-Schulprogramm,
Komponente Obst und Gemüse (&amp;Unach Nr. 2.1 der RL-SPOG&amp;U)&amp;11 &amp;C&amp;"Arial,Fett"Liste der teilnehmenden schulischen Einrichtungen</oddHeader>
    <oddFooter>&amp;L&amp;"Arial,Standard"Seite &amp;P von &amp;N&amp;R&amp;"Arial,Standard"&amp;6TLLLR, Ref. 54, Stand: Februar 2023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41"/>
  <sheetViews>
    <sheetView tabSelected="1" zoomScale="70" zoomScaleNormal="70" workbookViewId="0">
      <selection activeCell="AD29" sqref="AD29"/>
    </sheetView>
  </sheetViews>
  <sheetFormatPr baseColWidth="10" defaultRowHeight="15" x14ac:dyDescent="0.25"/>
  <cols>
    <col min="1" max="1" width="4.42578125" customWidth="1"/>
    <col min="2" max="2" width="4.28515625" bestFit="1" customWidth="1"/>
    <col min="4" max="4" width="5.85546875" customWidth="1"/>
    <col min="5" max="5" width="7.28515625" customWidth="1"/>
    <col min="6" max="6" width="9.85546875" customWidth="1"/>
    <col min="7" max="8" width="4.5703125" customWidth="1"/>
    <col min="10" max="11" width="4.7109375" customWidth="1"/>
    <col min="13" max="13" width="5.5703125" customWidth="1"/>
    <col min="14" max="14" width="5.140625" customWidth="1"/>
    <col min="16" max="16" width="6.28515625" customWidth="1"/>
    <col min="17" max="17" width="5.7109375" customWidth="1"/>
    <col min="19" max="19" width="5.5703125" customWidth="1"/>
    <col min="20" max="20" width="4.7109375" customWidth="1"/>
    <col min="22" max="22" width="5.7109375" customWidth="1"/>
    <col min="23" max="23" width="5.5703125" customWidth="1"/>
    <col min="25" max="25" width="6.5703125" customWidth="1"/>
    <col min="26" max="26" width="5.5703125" customWidth="1"/>
    <col min="28" max="28" width="5.85546875" customWidth="1"/>
    <col min="29" max="29" width="6.28515625" customWidth="1"/>
    <col min="31" max="31" width="6.28515625" customWidth="1"/>
    <col min="32" max="32" width="5.5703125" customWidth="1"/>
    <col min="34" max="34" width="5.42578125" customWidth="1"/>
    <col min="35" max="35" width="5.5703125" customWidth="1"/>
  </cols>
  <sheetData>
    <row r="1" spans="1:37" x14ac:dyDescent="0.25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5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thickBot="1" x14ac:dyDescent="0.3">
      <c r="A3" s="40"/>
      <c r="B3" s="41"/>
      <c r="C3" s="42">
        <v>2026</v>
      </c>
      <c r="D3" s="42"/>
      <c r="E3" s="42"/>
      <c r="F3" s="42"/>
      <c r="G3" s="42"/>
      <c r="H3" s="42"/>
      <c r="I3" s="42"/>
      <c r="J3" s="42"/>
      <c r="K3" s="42"/>
      <c r="L3" s="42"/>
      <c r="M3" s="43"/>
      <c r="N3" s="42"/>
      <c r="O3" s="42"/>
      <c r="P3" s="42"/>
      <c r="Q3" s="42"/>
      <c r="R3" s="42">
        <v>2027</v>
      </c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26"/>
    </row>
    <row r="4" spans="1:37" x14ac:dyDescent="0.25">
      <c r="A4" s="44" t="s">
        <v>18</v>
      </c>
      <c r="B4" s="45"/>
      <c r="C4" s="78" t="s">
        <v>40</v>
      </c>
      <c r="D4" s="45" t="s">
        <v>19</v>
      </c>
      <c r="E4" s="45"/>
      <c r="F4" s="78" t="s">
        <v>40</v>
      </c>
      <c r="G4" s="46" t="s">
        <v>20</v>
      </c>
      <c r="H4" s="45"/>
      <c r="I4" s="78" t="s">
        <v>40</v>
      </c>
      <c r="J4" s="46" t="s">
        <v>21</v>
      </c>
      <c r="K4" s="46"/>
      <c r="L4" s="78" t="s">
        <v>40</v>
      </c>
      <c r="M4" s="46" t="s">
        <v>22</v>
      </c>
      <c r="N4" s="46"/>
      <c r="O4" s="78" t="s">
        <v>40</v>
      </c>
      <c r="P4" s="47" t="s">
        <v>23</v>
      </c>
      <c r="Q4" s="47"/>
      <c r="R4" s="79" t="s">
        <v>40</v>
      </c>
      <c r="S4" s="47" t="s">
        <v>24</v>
      </c>
      <c r="T4" s="47"/>
      <c r="U4" s="79" t="s">
        <v>40</v>
      </c>
      <c r="V4" s="47" t="s">
        <v>25</v>
      </c>
      <c r="W4" s="47"/>
      <c r="X4" s="79" t="s">
        <v>40</v>
      </c>
      <c r="Y4" s="47" t="s">
        <v>26</v>
      </c>
      <c r="Z4" s="47"/>
      <c r="AA4" s="79" t="s">
        <v>40</v>
      </c>
      <c r="AB4" s="48" t="s">
        <v>27</v>
      </c>
      <c r="AC4" s="48"/>
      <c r="AD4" s="79" t="s">
        <v>40</v>
      </c>
      <c r="AE4" s="48" t="s">
        <v>28</v>
      </c>
      <c r="AF4" s="48"/>
      <c r="AG4" s="79" t="s">
        <v>40</v>
      </c>
      <c r="AH4" s="48" t="s">
        <v>29</v>
      </c>
      <c r="AI4" s="48"/>
      <c r="AJ4" s="79" t="s">
        <v>40</v>
      </c>
      <c r="AK4" s="2"/>
    </row>
    <row r="5" spans="1:37" x14ac:dyDescent="0.25">
      <c r="A5" s="49">
        <v>1</v>
      </c>
      <c r="B5" s="50" t="s">
        <v>35</v>
      </c>
      <c r="C5" s="51"/>
      <c r="D5" s="66">
        <v>1</v>
      </c>
      <c r="E5" s="140" t="s">
        <v>36</v>
      </c>
      <c r="F5" s="32">
        <v>1</v>
      </c>
      <c r="G5" s="65">
        <v>1</v>
      </c>
      <c r="H5" s="140" t="s">
        <v>31</v>
      </c>
      <c r="I5" s="30">
        <v>1</v>
      </c>
      <c r="J5" s="52">
        <v>1</v>
      </c>
      <c r="K5" s="53" t="s">
        <v>32</v>
      </c>
      <c r="L5" s="54"/>
      <c r="M5" s="66">
        <v>1</v>
      </c>
      <c r="N5" s="140" t="s">
        <v>36</v>
      </c>
      <c r="O5" s="32">
        <v>1</v>
      </c>
      <c r="P5" s="58">
        <v>1</v>
      </c>
      <c r="Q5" s="141" t="s">
        <v>30</v>
      </c>
      <c r="R5" s="75"/>
      <c r="S5" s="49">
        <v>1</v>
      </c>
      <c r="T5" s="50" t="s">
        <v>34</v>
      </c>
      <c r="U5" s="73"/>
      <c r="V5" s="66">
        <v>1</v>
      </c>
      <c r="W5" s="140" t="s">
        <v>34</v>
      </c>
      <c r="X5" s="142"/>
      <c r="Y5" s="49">
        <v>1</v>
      </c>
      <c r="Z5" s="50" t="s">
        <v>31</v>
      </c>
      <c r="AA5" s="73"/>
      <c r="AB5" s="58">
        <v>1</v>
      </c>
      <c r="AC5" s="141" t="s">
        <v>35</v>
      </c>
      <c r="AD5" s="75"/>
      <c r="AE5" s="66">
        <v>1</v>
      </c>
      <c r="AF5" s="140" t="s">
        <v>36</v>
      </c>
      <c r="AG5" s="32">
        <v>1</v>
      </c>
      <c r="AH5" s="66">
        <v>1</v>
      </c>
      <c r="AI5" s="140" t="s">
        <v>31</v>
      </c>
      <c r="AJ5" s="31">
        <v>1</v>
      </c>
      <c r="AK5" s="2"/>
    </row>
    <row r="6" spans="1:37" x14ac:dyDescent="0.25">
      <c r="A6" s="52">
        <v>2</v>
      </c>
      <c r="B6" s="53" t="s">
        <v>32</v>
      </c>
      <c r="C6" s="54"/>
      <c r="D6" s="66">
        <v>2</v>
      </c>
      <c r="E6" s="140" t="s">
        <v>33</v>
      </c>
      <c r="F6" s="32"/>
      <c r="G6" s="65">
        <v>2</v>
      </c>
      <c r="H6" s="140" t="s">
        <v>30</v>
      </c>
      <c r="I6" s="30"/>
      <c r="J6" s="66">
        <v>2</v>
      </c>
      <c r="K6" s="140" t="s">
        <v>34</v>
      </c>
      <c r="L6" s="143"/>
      <c r="M6" s="66">
        <v>2</v>
      </c>
      <c r="N6" s="140" t="s">
        <v>33</v>
      </c>
      <c r="O6" s="32"/>
      <c r="P6" s="144">
        <v>2</v>
      </c>
      <c r="Q6" s="145" t="s">
        <v>35</v>
      </c>
      <c r="R6" s="146"/>
      <c r="S6" s="49">
        <v>2</v>
      </c>
      <c r="T6" s="50" t="s">
        <v>36</v>
      </c>
      <c r="U6" s="73"/>
      <c r="V6" s="66">
        <v>2</v>
      </c>
      <c r="W6" s="140" t="s">
        <v>36</v>
      </c>
      <c r="X6" s="32">
        <v>1</v>
      </c>
      <c r="Y6" s="49">
        <v>2</v>
      </c>
      <c r="Z6" s="50" t="s">
        <v>30</v>
      </c>
      <c r="AA6" s="73"/>
      <c r="AB6" s="52">
        <v>2</v>
      </c>
      <c r="AC6" s="53" t="s">
        <v>32</v>
      </c>
      <c r="AD6" s="72"/>
      <c r="AE6" s="66">
        <v>2</v>
      </c>
      <c r="AF6" s="140" t="s">
        <v>33</v>
      </c>
      <c r="AG6" s="32"/>
      <c r="AH6" s="66">
        <v>2</v>
      </c>
      <c r="AI6" s="140" t="s">
        <v>30</v>
      </c>
      <c r="AJ6" s="31"/>
      <c r="AK6" s="2"/>
    </row>
    <row r="7" spans="1:37" x14ac:dyDescent="0.25">
      <c r="A7" s="49">
        <v>3</v>
      </c>
      <c r="B7" s="50" t="s">
        <v>34</v>
      </c>
      <c r="C7" s="51"/>
      <c r="D7" s="66">
        <v>3</v>
      </c>
      <c r="E7" s="140" t="s">
        <v>31</v>
      </c>
      <c r="F7" s="32">
        <v>1</v>
      </c>
      <c r="G7" s="58">
        <v>3</v>
      </c>
      <c r="H7" s="141" t="s">
        <v>35</v>
      </c>
      <c r="I7" s="59"/>
      <c r="J7" s="66">
        <v>3</v>
      </c>
      <c r="K7" s="140" t="s">
        <v>36</v>
      </c>
      <c r="L7" s="32">
        <v>1</v>
      </c>
      <c r="M7" s="66">
        <v>3</v>
      </c>
      <c r="N7" s="140" t="s">
        <v>31</v>
      </c>
      <c r="O7" s="32">
        <v>1</v>
      </c>
      <c r="P7" s="52">
        <v>3</v>
      </c>
      <c r="Q7" s="53" t="s">
        <v>32</v>
      </c>
      <c r="R7" s="72"/>
      <c r="S7" s="49">
        <v>3</v>
      </c>
      <c r="T7" s="50" t="s">
        <v>33</v>
      </c>
      <c r="U7" s="73"/>
      <c r="V7" s="66">
        <v>3</v>
      </c>
      <c r="W7" s="140" t="s">
        <v>33</v>
      </c>
      <c r="X7" s="32"/>
      <c r="Y7" s="49">
        <v>3</v>
      </c>
      <c r="Z7" s="50" t="s">
        <v>35</v>
      </c>
      <c r="AA7" s="73"/>
      <c r="AB7" s="66">
        <v>3</v>
      </c>
      <c r="AC7" s="140" t="s">
        <v>34</v>
      </c>
      <c r="AD7" s="142"/>
      <c r="AE7" s="66">
        <v>3</v>
      </c>
      <c r="AF7" s="140" t="s">
        <v>31</v>
      </c>
      <c r="AG7" s="32">
        <v>1</v>
      </c>
      <c r="AH7" s="144">
        <v>3</v>
      </c>
      <c r="AI7" s="145" t="s">
        <v>35</v>
      </c>
      <c r="AJ7" s="146"/>
      <c r="AK7" s="2"/>
    </row>
    <row r="8" spans="1:37" x14ac:dyDescent="0.25">
      <c r="A8" s="49">
        <v>4</v>
      </c>
      <c r="B8" s="50" t="s">
        <v>36</v>
      </c>
      <c r="C8" s="51"/>
      <c r="D8" s="66">
        <v>4</v>
      </c>
      <c r="E8" s="140" t="s">
        <v>30</v>
      </c>
      <c r="F8" s="28"/>
      <c r="G8" s="52">
        <v>4</v>
      </c>
      <c r="H8" s="53" t="s">
        <v>32</v>
      </c>
      <c r="I8" s="54"/>
      <c r="J8" s="66">
        <v>4</v>
      </c>
      <c r="K8" s="140" t="s">
        <v>33</v>
      </c>
      <c r="L8" s="32"/>
      <c r="M8" s="66">
        <v>4</v>
      </c>
      <c r="N8" s="140" t="s">
        <v>30</v>
      </c>
      <c r="O8" s="147"/>
      <c r="P8" s="66">
        <v>4</v>
      </c>
      <c r="Q8" s="140" t="s">
        <v>34</v>
      </c>
      <c r="R8" s="142"/>
      <c r="S8" s="49">
        <v>4</v>
      </c>
      <c r="T8" s="50" t="s">
        <v>31</v>
      </c>
      <c r="U8" s="73"/>
      <c r="V8" s="66">
        <v>4</v>
      </c>
      <c r="W8" s="140" t="s">
        <v>31</v>
      </c>
      <c r="X8" s="32">
        <v>1</v>
      </c>
      <c r="Y8" s="52">
        <v>4</v>
      </c>
      <c r="Z8" s="53" t="s">
        <v>32</v>
      </c>
      <c r="AA8" s="72"/>
      <c r="AB8" s="66">
        <v>4</v>
      </c>
      <c r="AC8" s="140" t="s">
        <v>36</v>
      </c>
      <c r="AD8" s="32">
        <v>1</v>
      </c>
      <c r="AE8" s="66">
        <v>4</v>
      </c>
      <c r="AF8" s="140" t="s">
        <v>30</v>
      </c>
      <c r="AG8" s="147"/>
      <c r="AH8" s="52">
        <v>4</v>
      </c>
      <c r="AI8" s="53" t="s">
        <v>32</v>
      </c>
      <c r="AJ8" s="72"/>
      <c r="AK8" s="2"/>
    </row>
    <row r="9" spans="1:37" x14ac:dyDescent="0.25">
      <c r="A9" s="49">
        <v>5</v>
      </c>
      <c r="B9" s="50" t="s">
        <v>33</v>
      </c>
      <c r="C9" s="51"/>
      <c r="D9" s="144">
        <v>5</v>
      </c>
      <c r="E9" s="145" t="s">
        <v>35</v>
      </c>
      <c r="F9" s="158"/>
      <c r="G9" s="66">
        <v>5</v>
      </c>
      <c r="H9" s="140" t="s">
        <v>34</v>
      </c>
      <c r="I9" s="143"/>
      <c r="J9" s="66">
        <v>5</v>
      </c>
      <c r="K9" s="140" t="s">
        <v>31</v>
      </c>
      <c r="L9" s="32">
        <v>1</v>
      </c>
      <c r="M9" s="144">
        <v>5</v>
      </c>
      <c r="N9" s="145" t="s">
        <v>35</v>
      </c>
      <c r="O9" s="146"/>
      <c r="P9" s="66">
        <v>5</v>
      </c>
      <c r="Q9" s="140" t="s">
        <v>36</v>
      </c>
      <c r="R9" s="32">
        <v>1</v>
      </c>
      <c r="S9" s="49">
        <v>5</v>
      </c>
      <c r="T9" s="50" t="s">
        <v>30</v>
      </c>
      <c r="U9" s="73"/>
      <c r="V9" s="66">
        <v>5</v>
      </c>
      <c r="W9" s="140" t="s">
        <v>30</v>
      </c>
      <c r="X9" s="147"/>
      <c r="Y9" s="66">
        <v>5</v>
      </c>
      <c r="Z9" s="140" t="s">
        <v>34</v>
      </c>
      <c r="AA9" s="142"/>
      <c r="AB9" s="66">
        <v>5</v>
      </c>
      <c r="AC9" s="140" t="s">
        <v>33</v>
      </c>
      <c r="AD9" s="32"/>
      <c r="AE9" s="144">
        <v>5</v>
      </c>
      <c r="AF9" s="145" t="s">
        <v>35</v>
      </c>
      <c r="AG9" s="146"/>
      <c r="AH9" s="66">
        <v>5</v>
      </c>
      <c r="AI9" s="140" t="s">
        <v>34</v>
      </c>
      <c r="AJ9" s="142"/>
      <c r="AK9" s="2"/>
    </row>
    <row r="10" spans="1:37" x14ac:dyDescent="0.25">
      <c r="A10" s="49">
        <v>6</v>
      </c>
      <c r="B10" s="50" t="s">
        <v>31</v>
      </c>
      <c r="C10" s="51"/>
      <c r="D10" s="52">
        <v>6</v>
      </c>
      <c r="E10" s="53" t="s">
        <v>32</v>
      </c>
      <c r="F10" s="55"/>
      <c r="G10" s="66">
        <v>6</v>
      </c>
      <c r="H10" s="140" t="s">
        <v>36</v>
      </c>
      <c r="I10" s="32">
        <v>1</v>
      </c>
      <c r="J10" s="66">
        <v>6</v>
      </c>
      <c r="K10" s="140" t="s">
        <v>30</v>
      </c>
      <c r="L10" s="32"/>
      <c r="M10" s="52">
        <v>6</v>
      </c>
      <c r="N10" s="53" t="s">
        <v>32</v>
      </c>
      <c r="O10" s="72"/>
      <c r="P10" s="66">
        <v>6</v>
      </c>
      <c r="Q10" s="140" t="s">
        <v>33</v>
      </c>
      <c r="R10" s="32"/>
      <c r="S10" s="49">
        <v>6</v>
      </c>
      <c r="T10" s="50" t="s">
        <v>35</v>
      </c>
      <c r="U10" s="73"/>
      <c r="V10" s="144">
        <v>6</v>
      </c>
      <c r="W10" s="145" t="s">
        <v>35</v>
      </c>
      <c r="X10" s="146"/>
      <c r="Y10" s="66">
        <v>6</v>
      </c>
      <c r="Z10" s="140" t="s">
        <v>36</v>
      </c>
      <c r="AA10" s="32">
        <v>1</v>
      </c>
      <c r="AB10" s="58">
        <v>6</v>
      </c>
      <c r="AC10" s="141" t="s">
        <v>31</v>
      </c>
      <c r="AD10" s="59"/>
      <c r="AE10" s="52">
        <v>6</v>
      </c>
      <c r="AF10" s="53" t="s">
        <v>32</v>
      </c>
      <c r="AG10" s="72"/>
      <c r="AH10" s="66">
        <v>6</v>
      </c>
      <c r="AI10" s="140" t="s">
        <v>36</v>
      </c>
      <c r="AJ10" s="32">
        <v>1</v>
      </c>
      <c r="AK10" s="2"/>
    </row>
    <row r="11" spans="1:37" x14ac:dyDescent="0.25">
      <c r="A11" s="49">
        <v>7</v>
      </c>
      <c r="B11" s="50" t="s">
        <v>30</v>
      </c>
      <c r="C11" s="51"/>
      <c r="D11" s="66">
        <v>7</v>
      </c>
      <c r="E11" s="140" t="s">
        <v>34</v>
      </c>
      <c r="F11" s="148"/>
      <c r="G11" s="66">
        <v>7</v>
      </c>
      <c r="H11" s="140" t="s">
        <v>33</v>
      </c>
      <c r="I11" s="32"/>
      <c r="J11" s="144">
        <v>7</v>
      </c>
      <c r="K11" s="145" t="s">
        <v>35</v>
      </c>
      <c r="L11" s="150"/>
      <c r="M11" s="66">
        <v>7</v>
      </c>
      <c r="N11" s="140" t="s">
        <v>34</v>
      </c>
      <c r="O11" s="142"/>
      <c r="P11" s="66">
        <v>7</v>
      </c>
      <c r="Q11" s="140" t="s">
        <v>31</v>
      </c>
      <c r="R11" s="32">
        <v>1</v>
      </c>
      <c r="S11" s="52">
        <v>7</v>
      </c>
      <c r="T11" s="53" t="s">
        <v>32</v>
      </c>
      <c r="U11" s="72"/>
      <c r="V11" s="52">
        <v>7</v>
      </c>
      <c r="W11" s="53" t="s">
        <v>32</v>
      </c>
      <c r="X11" s="72"/>
      <c r="Y11" s="66">
        <v>7</v>
      </c>
      <c r="Z11" s="140" t="s">
        <v>33</v>
      </c>
      <c r="AA11" s="32"/>
      <c r="AB11" s="49">
        <v>7</v>
      </c>
      <c r="AC11" s="50" t="s">
        <v>30</v>
      </c>
      <c r="AD11" s="73"/>
      <c r="AE11" s="66">
        <v>7</v>
      </c>
      <c r="AF11" s="140" t="s">
        <v>34</v>
      </c>
      <c r="AG11" s="142"/>
      <c r="AH11" s="66">
        <v>7</v>
      </c>
      <c r="AI11" s="140" t="s">
        <v>33</v>
      </c>
      <c r="AJ11" s="32"/>
      <c r="AK11" s="2"/>
    </row>
    <row r="12" spans="1:37" x14ac:dyDescent="0.25">
      <c r="A12" s="49">
        <v>8</v>
      </c>
      <c r="B12" s="50" t="s">
        <v>35</v>
      </c>
      <c r="C12" s="51"/>
      <c r="D12" s="66">
        <v>8</v>
      </c>
      <c r="E12" s="140" t="s">
        <v>36</v>
      </c>
      <c r="F12" s="32">
        <v>1</v>
      </c>
      <c r="G12" s="66">
        <v>8</v>
      </c>
      <c r="H12" s="140" t="s">
        <v>31</v>
      </c>
      <c r="I12" s="32">
        <v>1</v>
      </c>
      <c r="J12" s="52">
        <v>8</v>
      </c>
      <c r="K12" s="53" t="s">
        <v>32</v>
      </c>
      <c r="L12" s="54"/>
      <c r="M12" s="66">
        <v>8</v>
      </c>
      <c r="N12" s="140" t="s">
        <v>36</v>
      </c>
      <c r="O12" s="32">
        <v>1</v>
      </c>
      <c r="P12" s="66">
        <v>8</v>
      </c>
      <c r="Q12" s="140" t="s">
        <v>30</v>
      </c>
      <c r="R12" s="147"/>
      <c r="S12" s="66">
        <v>8</v>
      </c>
      <c r="T12" s="149" t="s">
        <v>34</v>
      </c>
      <c r="U12" s="142"/>
      <c r="V12" s="66">
        <v>8</v>
      </c>
      <c r="W12" s="149" t="s">
        <v>34</v>
      </c>
      <c r="X12" s="142"/>
      <c r="Y12" s="66">
        <v>8</v>
      </c>
      <c r="Z12" s="140" t="s">
        <v>31</v>
      </c>
      <c r="AA12" s="32">
        <v>1</v>
      </c>
      <c r="AB12" s="49">
        <v>8</v>
      </c>
      <c r="AC12" s="50" t="s">
        <v>35</v>
      </c>
      <c r="AD12" s="73"/>
      <c r="AE12" s="66">
        <v>8</v>
      </c>
      <c r="AF12" s="140" t="s">
        <v>36</v>
      </c>
      <c r="AG12" s="32">
        <v>1</v>
      </c>
      <c r="AH12" s="66">
        <v>8</v>
      </c>
      <c r="AI12" s="140" t="s">
        <v>31</v>
      </c>
      <c r="AJ12" s="32">
        <v>1</v>
      </c>
      <c r="AK12" s="2"/>
    </row>
    <row r="13" spans="1:37" x14ac:dyDescent="0.25">
      <c r="A13" s="49">
        <v>9</v>
      </c>
      <c r="B13" s="50" t="s">
        <v>32</v>
      </c>
      <c r="C13" s="51"/>
      <c r="D13" s="66">
        <v>9</v>
      </c>
      <c r="E13" s="140" t="s">
        <v>33</v>
      </c>
      <c r="F13" s="32"/>
      <c r="G13" s="66">
        <v>9</v>
      </c>
      <c r="H13" s="140" t="s">
        <v>30</v>
      </c>
      <c r="I13" s="143"/>
      <c r="J13" s="66">
        <v>9</v>
      </c>
      <c r="K13" s="149" t="s">
        <v>34</v>
      </c>
      <c r="L13" s="143"/>
      <c r="M13" s="66">
        <v>9</v>
      </c>
      <c r="N13" s="140" t="s">
        <v>33</v>
      </c>
      <c r="O13" s="32"/>
      <c r="P13" s="144">
        <v>9</v>
      </c>
      <c r="Q13" s="145" t="s">
        <v>35</v>
      </c>
      <c r="R13" s="146"/>
      <c r="S13" s="66">
        <v>9</v>
      </c>
      <c r="T13" s="140" t="s">
        <v>36</v>
      </c>
      <c r="U13" s="32">
        <v>1</v>
      </c>
      <c r="V13" s="66">
        <v>9</v>
      </c>
      <c r="W13" s="140" t="s">
        <v>36</v>
      </c>
      <c r="X13" s="32">
        <v>1</v>
      </c>
      <c r="Y13" s="66">
        <v>9</v>
      </c>
      <c r="Z13" s="140" t="s">
        <v>30</v>
      </c>
      <c r="AA13" s="142"/>
      <c r="AB13" s="52">
        <v>9</v>
      </c>
      <c r="AC13" s="53" t="s">
        <v>32</v>
      </c>
      <c r="AD13" s="72"/>
      <c r="AE13" s="66">
        <v>9</v>
      </c>
      <c r="AF13" s="140" t="s">
        <v>33</v>
      </c>
      <c r="AG13" s="32"/>
      <c r="AH13" s="66">
        <v>9</v>
      </c>
      <c r="AI13" s="140" t="s">
        <v>30</v>
      </c>
      <c r="AJ13" s="142"/>
      <c r="AK13" s="2"/>
    </row>
    <row r="14" spans="1:37" x14ac:dyDescent="0.25">
      <c r="A14" s="49">
        <v>10</v>
      </c>
      <c r="B14" s="50" t="s">
        <v>34</v>
      </c>
      <c r="C14" s="51"/>
      <c r="D14" s="66">
        <v>10</v>
      </c>
      <c r="E14" s="140" t="s">
        <v>31</v>
      </c>
      <c r="F14" s="32">
        <v>1</v>
      </c>
      <c r="G14" s="144">
        <v>10</v>
      </c>
      <c r="H14" s="145" t="s">
        <v>35</v>
      </c>
      <c r="I14" s="150"/>
      <c r="J14" s="66">
        <v>10</v>
      </c>
      <c r="K14" s="140" t="s">
        <v>36</v>
      </c>
      <c r="L14" s="32">
        <v>1</v>
      </c>
      <c r="M14" s="66">
        <v>10</v>
      </c>
      <c r="N14" s="140" t="s">
        <v>31</v>
      </c>
      <c r="O14" s="32">
        <v>1</v>
      </c>
      <c r="P14" s="52">
        <v>10</v>
      </c>
      <c r="Q14" s="53" t="s">
        <v>32</v>
      </c>
      <c r="R14" s="72"/>
      <c r="S14" s="66">
        <v>10</v>
      </c>
      <c r="T14" s="140" t="s">
        <v>33</v>
      </c>
      <c r="U14" s="32"/>
      <c r="V14" s="66">
        <v>10</v>
      </c>
      <c r="W14" s="140" t="s">
        <v>33</v>
      </c>
      <c r="X14" s="32"/>
      <c r="Y14" s="144">
        <v>10</v>
      </c>
      <c r="Z14" s="145" t="s">
        <v>35</v>
      </c>
      <c r="AA14" s="146"/>
      <c r="AB14" s="66">
        <v>10</v>
      </c>
      <c r="AC14" s="149" t="s">
        <v>34</v>
      </c>
      <c r="AD14" s="142"/>
      <c r="AE14" s="66">
        <v>10</v>
      </c>
      <c r="AF14" s="140" t="s">
        <v>31</v>
      </c>
      <c r="AG14" s="32">
        <v>1</v>
      </c>
      <c r="AH14" s="49">
        <v>10</v>
      </c>
      <c r="AI14" s="50" t="s">
        <v>35</v>
      </c>
      <c r="AJ14" s="73"/>
      <c r="AK14" s="2"/>
    </row>
    <row r="15" spans="1:37" x14ac:dyDescent="0.25">
      <c r="A15" s="49">
        <v>11</v>
      </c>
      <c r="B15" s="50" t="s">
        <v>36</v>
      </c>
      <c r="C15" s="51"/>
      <c r="D15" s="66">
        <v>11</v>
      </c>
      <c r="E15" s="140" t="s">
        <v>30</v>
      </c>
      <c r="F15" s="151"/>
      <c r="G15" s="52">
        <v>11</v>
      </c>
      <c r="H15" s="53" t="s">
        <v>32</v>
      </c>
      <c r="I15" s="54"/>
      <c r="J15" s="66">
        <v>11</v>
      </c>
      <c r="K15" s="140" t="s">
        <v>33</v>
      </c>
      <c r="L15" s="32"/>
      <c r="M15" s="66">
        <v>11</v>
      </c>
      <c r="N15" s="140" t="s">
        <v>30</v>
      </c>
      <c r="O15" s="147"/>
      <c r="P15" s="66">
        <v>11</v>
      </c>
      <c r="Q15" s="149" t="s">
        <v>34</v>
      </c>
      <c r="R15" s="142"/>
      <c r="S15" s="66">
        <v>11</v>
      </c>
      <c r="T15" s="140" t="s">
        <v>31</v>
      </c>
      <c r="U15" s="32">
        <v>1</v>
      </c>
      <c r="V15" s="66">
        <v>11</v>
      </c>
      <c r="W15" s="140" t="s">
        <v>31</v>
      </c>
      <c r="X15" s="32">
        <v>1</v>
      </c>
      <c r="Y15" s="52">
        <v>11</v>
      </c>
      <c r="Z15" s="53" t="s">
        <v>32</v>
      </c>
      <c r="AA15" s="72"/>
      <c r="AB15" s="66">
        <v>11</v>
      </c>
      <c r="AC15" s="140" t="s">
        <v>36</v>
      </c>
      <c r="AD15" s="32">
        <v>1</v>
      </c>
      <c r="AE15" s="66">
        <v>11</v>
      </c>
      <c r="AF15" s="140" t="s">
        <v>30</v>
      </c>
      <c r="AG15" s="147"/>
      <c r="AH15" s="52">
        <v>11</v>
      </c>
      <c r="AI15" s="53" t="s">
        <v>32</v>
      </c>
      <c r="AJ15" s="72"/>
      <c r="AK15" s="2"/>
    </row>
    <row r="16" spans="1:37" x14ac:dyDescent="0.25">
      <c r="A16" s="49">
        <v>12</v>
      </c>
      <c r="B16" s="50" t="s">
        <v>33</v>
      </c>
      <c r="C16" s="51"/>
      <c r="D16" s="144">
        <v>12</v>
      </c>
      <c r="E16" s="145" t="s">
        <v>35</v>
      </c>
      <c r="F16" s="158"/>
      <c r="G16" s="49">
        <v>12</v>
      </c>
      <c r="H16" s="61" t="s">
        <v>34</v>
      </c>
      <c r="I16" s="51"/>
      <c r="J16" s="66">
        <v>12</v>
      </c>
      <c r="K16" s="140" t="s">
        <v>31</v>
      </c>
      <c r="L16" s="32">
        <v>1</v>
      </c>
      <c r="M16" s="144">
        <v>12</v>
      </c>
      <c r="N16" s="145" t="s">
        <v>35</v>
      </c>
      <c r="O16" s="146"/>
      <c r="P16" s="66">
        <v>12</v>
      </c>
      <c r="Q16" s="140" t="s">
        <v>36</v>
      </c>
      <c r="R16" s="32">
        <v>1</v>
      </c>
      <c r="S16" s="66">
        <v>12</v>
      </c>
      <c r="T16" s="140" t="s">
        <v>30</v>
      </c>
      <c r="U16" s="147"/>
      <c r="V16" s="66">
        <v>12</v>
      </c>
      <c r="W16" s="140" t="s">
        <v>30</v>
      </c>
      <c r="X16" s="147"/>
      <c r="Y16" s="66">
        <v>12</v>
      </c>
      <c r="Z16" s="149" t="s">
        <v>34</v>
      </c>
      <c r="AA16" s="142"/>
      <c r="AB16" s="66">
        <v>12</v>
      </c>
      <c r="AC16" s="140" t="s">
        <v>33</v>
      </c>
      <c r="AD16" s="32"/>
      <c r="AE16" s="144">
        <v>12</v>
      </c>
      <c r="AF16" s="145" t="s">
        <v>35</v>
      </c>
      <c r="AG16" s="146"/>
      <c r="AH16" s="49">
        <v>12</v>
      </c>
      <c r="AI16" s="61" t="s">
        <v>34</v>
      </c>
      <c r="AJ16" s="73"/>
      <c r="AK16" s="2"/>
    </row>
    <row r="17" spans="1:37" x14ac:dyDescent="0.25">
      <c r="A17" s="49">
        <v>13</v>
      </c>
      <c r="B17" s="50" t="s">
        <v>31</v>
      </c>
      <c r="C17" s="51"/>
      <c r="D17" s="52">
        <v>13</v>
      </c>
      <c r="E17" s="53" t="s">
        <v>32</v>
      </c>
      <c r="F17" s="55"/>
      <c r="G17" s="49">
        <v>13</v>
      </c>
      <c r="H17" s="50" t="s">
        <v>36</v>
      </c>
      <c r="I17" s="51"/>
      <c r="J17" s="66">
        <v>13</v>
      </c>
      <c r="K17" s="140" t="s">
        <v>30</v>
      </c>
      <c r="L17" s="32"/>
      <c r="M17" s="52">
        <v>13</v>
      </c>
      <c r="N17" s="53" t="s">
        <v>32</v>
      </c>
      <c r="O17" s="72"/>
      <c r="P17" s="66">
        <v>13</v>
      </c>
      <c r="Q17" s="140" t="s">
        <v>33</v>
      </c>
      <c r="R17" s="32"/>
      <c r="S17" s="144">
        <v>13</v>
      </c>
      <c r="T17" s="145" t="s">
        <v>35</v>
      </c>
      <c r="U17" s="146"/>
      <c r="V17" s="144">
        <v>13</v>
      </c>
      <c r="W17" s="145" t="s">
        <v>35</v>
      </c>
      <c r="X17" s="146"/>
      <c r="Y17" s="66">
        <v>13</v>
      </c>
      <c r="Z17" s="140" t="s">
        <v>36</v>
      </c>
      <c r="AA17" s="32">
        <v>1</v>
      </c>
      <c r="AB17" s="66">
        <v>13</v>
      </c>
      <c r="AC17" s="140" t="s">
        <v>31</v>
      </c>
      <c r="AD17" s="32">
        <v>1</v>
      </c>
      <c r="AE17" s="52">
        <v>13</v>
      </c>
      <c r="AF17" s="53" t="s">
        <v>32</v>
      </c>
      <c r="AG17" s="72"/>
      <c r="AH17" s="49">
        <v>13</v>
      </c>
      <c r="AI17" s="50" t="s">
        <v>36</v>
      </c>
      <c r="AJ17" s="73"/>
      <c r="AK17" s="2"/>
    </row>
    <row r="18" spans="1:37" x14ac:dyDescent="0.25">
      <c r="A18" s="49">
        <v>14</v>
      </c>
      <c r="B18" s="50" t="s">
        <v>30</v>
      </c>
      <c r="C18" s="51"/>
      <c r="D18" s="66">
        <v>14</v>
      </c>
      <c r="E18" s="149" t="s">
        <v>34</v>
      </c>
      <c r="F18" s="148"/>
      <c r="G18" s="49">
        <v>14</v>
      </c>
      <c r="H18" s="50" t="s">
        <v>33</v>
      </c>
      <c r="I18" s="51"/>
      <c r="J18" s="144">
        <v>14</v>
      </c>
      <c r="K18" s="145" t="s">
        <v>35</v>
      </c>
      <c r="L18" s="150"/>
      <c r="M18" s="66">
        <v>14</v>
      </c>
      <c r="N18" s="149" t="s">
        <v>34</v>
      </c>
      <c r="O18" s="142"/>
      <c r="P18" s="66">
        <v>14</v>
      </c>
      <c r="Q18" s="140" t="s">
        <v>31</v>
      </c>
      <c r="R18" s="32">
        <v>1</v>
      </c>
      <c r="S18" s="52">
        <v>14</v>
      </c>
      <c r="T18" s="53" t="s">
        <v>32</v>
      </c>
      <c r="U18" s="72"/>
      <c r="V18" s="52">
        <v>14</v>
      </c>
      <c r="W18" s="53" t="s">
        <v>32</v>
      </c>
      <c r="X18" s="72"/>
      <c r="Y18" s="66">
        <v>14</v>
      </c>
      <c r="Z18" s="140" t="s">
        <v>33</v>
      </c>
      <c r="AA18" s="32"/>
      <c r="AB18" s="66">
        <v>14</v>
      </c>
      <c r="AC18" s="140" t="s">
        <v>30</v>
      </c>
      <c r="AD18" s="142"/>
      <c r="AE18" s="66">
        <v>14</v>
      </c>
      <c r="AF18" s="149" t="s">
        <v>34</v>
      </c>
      <c r="AG18" s="142"/>
      <c r="AH18" s="49">
        <v>14</v>
      </c>
      <c r="AI18" s="50" t="s">
        <v>33</v>
      </c>
      <c r="AJ18" s="73"/>
      <c r="AK18" s="2"/>
    </row>
    <row r="19" spans="1:37" x14ac:dyDescent="0.25">
      <c r="A19" s="49">
        <v>15</v>
      </c>
      <c r="B19" s="50" t="s">
        <v>35</v>
      </c>
      <c r="C19" s="51"/>
      <c r="D19" s="66">
        <v>15</v>
      </c>
      <c r="E19" s="140" t="s">
        <v>36</v>
      </c>
      <c r="F19" s="32">
        <v>1</v>
      </c>
      <c r="G19" s="49">
        <v>15</v>
      </c>
      <c r="H19" s="50" t="s">
        <v>31</v>
      </c>
      <c r="I19" s="51"/>
      <c r="J19" s="52">
        <v>15</v>
      </c>
      <c r="K19" s="53" t="s">
        <v>32</v>
      </c>
      <c r="L19" s="54"/>
      <c r="M19" s="66">
        <v>15</v>
      </c>
      <c r="N19" s="140" t="s">
        <v>36</v>
      </c>
      <c r="O19" s="32">
        <v>1</v>
      </c>
      <c r="P19" s="66">
        <v>15</v>
      </c>
      <c r="Q19" s="140" t="s">
        <v>30</v>
      </c>
      <c r="R19" s="147"/>
      <c r="S19" s="66">
        <v>15</v>
      </c>
      <c r="T19" s="140" t="s">
        <v>34</v>
      </c>
      <c r="U19" s="142"/>
      <c r="V19" s="66">
        <v>15</v>
      </c>
      <c r="W19" s="140" t="s">
        <v>34</v>
      </c>
      <c r="X19" s="142"/>
      <c r="Y19" s="66">
        <v>15</v>
      </c>
      <c r="Z19" s="140" t="s">
        <v>31</v>
      </c>
      <c r="AA19" s="32">
        <v>1</v>
      </c>
      <c r="AB19" s="144">
        <v>15</v>
      </c>
      <c r="AC19" s="145" t="s">
        <v>35</v>
      </c>
      <c r="AD19" s="146"/>
      <c r="AE19" s="66">
        <v>15</v>
      </c>
      <c r="AF19" s="140" t="s">
        <v>36</v>
      </c>
      <c r="AG19" s="32">
        <v>1</v>
      </c>
      <c r="AH19" s="49">
        <v>15</v>
      </c>
      <c r="AI19" s="50" t="s">
        <v>31</v>
      </c>
      <c r="AJ19" s="73"/>
      <c r="AK19" s="2"/>
    </row>
    <row r="20" spans="1:37" x14ac:dyDescent="0.25">
      <c r="A20" s="52">
        <v>16</v>
      </c>
      <c r="B20" s="53" t="s">
        <v>32</v>
      </c>
      <c r="C20" s="54"/>
      <c r="D20" s="66">
        <v>16</v>
      </c>
      <c r="E20" s="140" t="s">
        <v>33</v>
      </c>
      <c r="F20" s="32"/>
      <c r="G20" s="49">
        <v>16</v>
      </c>
      <c r="H20" s="50" t="s">
        <v>30</v>
      </c>
      <c r="I20" s="51"/>
      <c r="J20" s="66">
        <v>16</v>
      </c>
      <c r="K20" s="140" t="s">
        <v>34</v>
      </c>
      <c r="L20" s="143"/>
      <c r="M20" s="66">
        <v>16</v>
      </c>
      <c r="N20" s="140" t="s">
        <v>33</v>
      </c>
      <c r="O20" s="32"/>
      <c r="P20" s="144">
        <v>16</v>
      </c>
      <c r="Q20" s="145" t="s">
        <v>35</v>
      </c>
      <c r="R20" s="146"/>
      <c r="S20" s="66">
        <v>16</v>
      </c>
      <c r="T20" s="140" t="s">
        <v>36</v>
      </c>
      <c r="U20" s="32">
        <v>1</v>
      </c>
      <c r="V20" s="66">
        <v>16</v>
      </c>
      <c r="W20" s="140" t="s">
        <v>36</v>
      </c>
      <c r="X20" s="32">
        <v>1</v>
      </c>
      <c r="Y20" s="66">
        <v>16</v>
      </c>
      <c r="Z20" s="140" t="s">
        <v>30</v>
      </c>
      <c r="AA20" s="142"/>
      <c r="AB20" s="52">
        <v>16</v>
      </c>
      <c r="AC20" s="53" t="s">
        <v>32</v>
      </c>
      <c r="AD20" s="72"/>
      <c r="AE20" s="66">
        <v>16</v>
      </c>
      <c r="AF20" s="140" t="s">
        <v>33</v>
      </c>
      <c r="AG20" s="32"/>
      <c r="AH20" s="49">
        <v>16</v>
      </c>
      <c r="AI20" s="50" t="s">
        <v>30</v>
      </c>
      <c r="AJ20" s="73"/>
      <c r="AK20" s="2"/>
    </row>
    <row r="21" spans="1:37" x14ac:dyDescent="0.25">
      <c r="A21" s="66">
        <v>17</v>
      </c>
      <c r="B21" s="140" t="s">
        <v>34</v>
      </c>
      <c r="C21" s="143"/>
      <c r="D21" s="66">
        <v>17</v>
      </c>
      <c r="E21" s="140" t="s">
        <v>31</v>
      </c>
      <c r="F21" s="32">
        <v>1</v>
      </c>
      <c r="G21" s="49">
        <v>17</v>
      </c>
      <c r="H21" s="50" t="s">
        <v>35</v>
      </c>
      <c r="I21" s="51"/>
      <c r="J21" s="66">
        <v>17</v>
      </c>
      <c r="K21" s="140" t="s">
        <v>36</v>
      </c>
      <c r="L21" s="32">
        <v>1</v>
      </c>
      <c r="M21" s="66">
        <v>17</v>
      </c>
      <c r="N21" s="140" t="s">
        <v>31</v>
      </c>
      <c r="O21" s="32">
        <v>1</v>
      </c>
      <c r="P21" s="52">
        <v>17</v>
      </c>
      <c r="Q21" s="53" t="s">
        <v>32</v>
      </c>
      <c r="R21" s="72"/>
      <c r="S21" s="66">
        <v>17</v>
      </c>
      <c r="T21" s="140" t="s">
        <v>33</v>
      </c>
      <c r="U21" s="32"/>
      <c r="V21" s="66">
        <v>17</v>
      </c>
      <c r="W21" s="140" t="s">
        <v>33</v>
      </c>
      <c r="X21" s="32"/>
      <c r="Y21" s="144">
        <v>17</v>
      </c>
      <c r="Z21" s="145" t="s">
        <v>35</v>
      </c>
      <c r="AA21" s="146"/>
      <c r="AB21" s="58">
        <v>17</v>
      </c>
      <c r="AC21" s="141" t="s">
        <v>34</v>
      </c>
      <c r="AD21" s="75"/>
      <c r="AE21" s="66">
        <v>17</v>
      </c>
      <c r="AF21" s="140" t="s">
        <v>31</v>
      </c>
      <c r="AG21" s="32">
        <v>1</v>
      </c>
      <c r="AH21" s="49">
        <v>17</v>
      </c>
      <c r="AI21" s="50" t="s">
        <v>35</v>
      </c>
      <c r="AJ21" s="73"/>
      <c r="AK21" s="2"/>
    </row>
    <row r="22" spans="1:37" x14ac:dyDescent="0.25">
      <c r="A22" s="66">
        <v>18</v>
      </c>
      <c r="B22" s="140" t="s">
        <v>36</v>
      </c>
      <c r="C22" s="32">
        <v>1</v>
      </c>
      <c r="D22" s="66">
        <v>18</v>
      </c>
      <c r="E22" s="140" t="s">
        <v>30</v>
      </c>
      <c r="F22" s="151"/>
      <c r="G22" s="49">
        <v>18</v>
      </c>
      <c r="H22" s="50" t="s">
        <v>32</v>
      </c>
      <c r="I22" s="51"/>
      <c r="J22" s="66">
        <v>18</v>
      </c>
      <c r="K22" s="140" t="s">
        <v>33</v>
      </c>
      <c r="L22" s="32"/>
      <c r="M22" s="66">
        <v>18</v>
      </c>
      <c r="N22" s="140" t="s">
        <v>30</v>
      </c>
      <c r="O22" s="147"/>
      <c r="P22" s="66">
        <v>18</v>
      </c>
      <c r="Q22" s="140" t="s">
        <v>34</v>
      </c>
      <c r="R22" s="142"/>
      <c r="S22" s="66">
        <v>18</v>
      </c>
      <c r="T22" s="140" t="s">
        <v>31</v>
      </c>
      <c r="U22" s="32">
        <v>1</v>
      </c>
      <c r="V22" s="66">
        <v>18</v>
      </c>
      <c r="W22" s="140" t="s">
        <v>31</v>
      </c>
      <c r="X22" s="32">
        <v>1</v>
      </c>
      <c r="Y22" s="52">
        <v>18</v>
      </c>
      <c r="Z22" s="53" t="s">
        <v>32</v>
      </c>
      <c r="AA22" s="72"/>
      <c r="AB22" s="66">
        <v>18</v>
      </c>
      <c r="AC22" s="140" t="s">
        <v>36</v>
      </c>
      <c r="AD22" s="32">
        <v>1</v>
      </c>
      <c r="AE22" s="66">
        <v>18</v>
      </c>
      <c r="AF22" s="140" t="s">
        <v>30</v>
      </c>
      <c r="AG22" s="147"/>
      <c r="AH22" s="52">
        <v>18</v>
      </c>
      <c r="AI22" s="53" t="s">
        <v>32</v>
      </c>
      <c r="AJ22" s="72"/>
      <c r="AK22" s="2"/>
    </row>
    <row r="23" spans="1:37" x14ac:dyDescent="0.25">
      <c r="A23" s="66">
        <v>19</v>
      </c>
      <c r="B23" s="140" t="s">
        <v>33</v>
      </c>
      <c r="C23" s="32"/>
      <c r="D23" s="144">
        <v>19</v>
      </c>
      <c r="E23" s="145" t="s">
        <v>35</v>
      </c>
      <c r="F23" s="158"/>
      <c r="G23" s="49">
        <v>19</v>
      </c>
      <c r="H23" s="50" t="s">
        <v>34</v>
      </c>
      <c r="I23" s="51"/>
      <c r="J23" s="66">
        <v>19</v>
      </c>
      <c r="K23" s="140" t="s">
        <v>31</v>
      </c>
      <c r="L23" s="32">
        <v>1</v>
      </c>
      <c r="M23" s="144">
        <v>19</v>
      </c>
      <c r="N23" s="145" t="s">
        <v>35</v>
      </c>
      <c r="O23" s="146"/>
      <c r="P23" s="66">
        <v>19</v>
      </c>
      <c r="Q23" s="140" t="s">
        <v>36</v>
      </c>
      <c r="R23" s="32">
        <v>1</v>
      </c>
      <c r="S23" s="66">
        <v>19</v>
      </c>
      <c r="T23" s="140" t="s">
        <v>30</v>
      </c>
      <c r="U23" s="142"/>
      <c r="V23" s="66">
        <v>19</v>
      </c>
      <c r="W23" s="140" t="s">
        <v>30</v>
      </c>
      <c r="X23" s="147"/>
      <c r="Y23" s="66">
        <v>19</v>
      </c>
      <c r="Z23" s="140" t="s">
        <v>34</v>
      </c>
      <c r="AA23" s="142"/>
      <c r="AB23" s="66">
        <v>19</v>
      </c>
      <c r="AC23" s="140" t="s">
        <v>33</v>
      </c>
      <c r="AD23" s="32"/>
      <c r="AE23" s="144">
        <v>19</v>
      </c>
      <c r="AF23" s="145" t="s">
        <v>35</v>
      </c>
      <c r="AG23" s="146"/>
      <c r="AH23" s="49">
        <v>19</v>
      </c>
      <c r="AI23" s="50" t="s">
        <v>34</v>
      </c>
      <c r="AJ23" s="73"/>
      <c r="AK23" s="2"/>
    </row>
    <row r="24" spans="1:37" x14ac:dyDescent="0.25">
      <c r="A24" s="66">
        <v>20</v>
      </c>
      <c r="B24" s="140" t="s">
        <v>31</v>
      </c>
      <c r="C24" s="32">
        <v>1</v>
      </c>
      <c r="D24" s="52">
        <v>20</v>
      </c>
      <c r="E24" s="53" t="s">
        <v>32</v>
      </c>
      <c r="F24" s="55"/>
      <c r="G24" s="49">
        <v>20</v>
      </c>
      <c r="H24" s="50" t="s">
        <v>36</v>
      </c>
      <c r="I24" s="51"/>
      <c r="J24" s="66">
        <v>20</v>
      </c>
      <c r="K24" s="140" t="s">
        <v>30</v>
      </c>
      <c r="L24" s="32"/>
      <c r="M24" s="52">
        <v>20</v>
      </c>
      <c r="N24" s="53" t="s">
        <v>32</v>
      </c>
      <c r="O24" s="72"/>
      <c r="P24" s="66">
        <v>20</v>
      </c>
      <c r="Q24" s="140" t="s">
        <v>33</v>
      </c>
      <c r="R24" s="32"/>
      <c r="S24" s="144">
        <v>20</v>
      </c>
      <c r="T24" s="145" t="s">
        <v>35</v>
      </c>
      <c r="U24" s="146"/>
      <c r="V24" s="144">
        <v>20</v>
      </c>
      <c r="W24" s="145" t="s">
        <v>35</v>
      </c>
      <c r="X24" s="146"/>
      <c r="Y24" s="66">
        <v>20</v>
      </c>
      <c r="Z24" s="140" t="s">
        <v>36</v>
      </c>
      <c r="AA24" s="32">
        <v>1</v>
      </c>
      <c r="AB24" s="66">
        <v>20</v>
      </c>
      <c r="AC24" s="140" t="s">
        <v>31</v>
      </c>
      <c r="AD24" s="32">
        <v>1</v>
      </c>
      <c r="AE24" s="52">
        <v>20</v>
      </c>
      <c r="AF24" s="53" t="s">
        <v>32</v>
      </c>
      <c r="AG24" s="72"/>
      <c r="AH24" s="49">
        <v>20</v>
      </c>
      <c r="AI24" s="50" t="s">
        <v>36</v>
      </c>
      <c r="AJ24" s="73"/>
      <c r="AK24" s="2"/>
    </row>
    <row r="25" spans="1:37" x14ac:dyDescent="0.25">
      <c r="A25" s="66">
        <v>21</v>
      </c>
      <c r="B25" s="140" t="s">
        <v>30</v>
      </c>
      <c r="C25" s="32"/>
      <c r="D25" s="66">
        <v>21</v>
      </c>
      <c r="E25" s="140" t="s">
        <v>34</v>
      </c>
      <c r="F25" s="148"/>
      <c r="G25" s="49">
        <v>21</v>
      </c>
      <c r="H25" s="50" t="s">
        <v>33</v>
      </c>
      <c r="I25" s="51"/>
      <c r="J25" s="144">
        <v>21</v>
      </c>
      <c r="K25" s="145" t="s">
        <v>35</v>
      </c>
      <c r="L25" s="150"/>
      <c r="M25" s="66">
        <v>21</v>
      </c>
      <c r="N25" s="140" t="s">
        <v>34</v>
      </c>
      <c r="O25" s="142"/>
      <c r="P25" s="66">
        <v>21</v>
      </c>
      <c r="Q25" s="140" t="s">
        <v>31</v>
      </c>
      <c r="R25" s="32">
        <v>1</v>
      </c>
      <c r="S25" s="52">
        <v>21</v>
      </c>
      <c r="T25" s="53" t="s">
        <v>32</v>
      </c>
      <c r="U25" s="72"/>
      <c r="V25" s="52">
        <v>21</v>
      </c>
      <c r="W25" s="53" t="s">
        <v>32</v>
      </c>
      <c r="X25" s="72"/>
      <c r="Y25" s="66">
        <v>21</v>
      </c>
      <c r="Z25" s="140" t="s">
        <v>33</v>
      </c>
      <c r="AA25" s="32"/>
      <c r="AB25" s="66">
        <v>21</v>
      </c>
      <c r="AC25" s="140" t="s">
        <v>30</v>
      </c>
      <c r="AD25" s="147"/>
      <c r="AE25" s="66">
        <v>21</v>
      </c>
      <c r="AF25" s="140" t="s">
        <v>34</v>
      </c>
      <c r="AG25" s="142"/>
      <c r="AH25" s="49">
        <v>21</v>
      </c>
      <c r="AI25" s="50" t="s">
        <v>33</v>
      </c>
      <c r="AJ25" s="73"/>
      <c r="AK25" s="2"/>
    </row>
    <row r="26" spans="1:37" x14ac:dyDescent="0.25">
      <c r="A26" s="144">
        <v>22</v>
      </c>
      <c r="B26" s="145" t="s">
        <v>35</v>
      </c>
      <c r="C26" s="150"/>
      <c r="D26" s="66">
        <v>22</v>
      </c>
      <c r="E26" s="140" t="s">
        <v>36</v>
      </c>
      <c r="F26" s="32">
        <v>1</v>
      </c>
      <c r="G26" s="49">
        <v>22</v>
      </c>
      <c r="H26" s="50" t="s">
        <v>31</v>
      </c>
      <c r="I26" s="51"/>
      <c r="J26" s="52">
        <v>22</v>
      </c>
      <c r="K26" s="53" t="s">
        <v>32</v>
      </c>
      <c r="L26" s="54"/>
      <c r="M26" s="66">
        <v>22</v>
      </c>
      <c r="N26" s="140" t="s">
        <v>36</v>
      </c>
      <c r="O26" s="142">
        <v>1</v>
      </c>
      <c r="P26" s="66">
        <v>22</v>
      </c>
      <c r="Q26" s="140" t="s">
        <v>30</v>
      </c>
      <c r="R26" s="147"/>
      <c r="S26" s="66">
        <v>22</v>
      </c>
      <c r="T26" s="149" t="s">
        <v>34</v>
      </c>
      <c r="U26" s="142"/>
      <c r="V26" s="49">
        <v>22</v>
      </c>
      <c r="W26" s="61" t="s">
        <v>34</v>
      </c>
      <c r="X26" s="73"/>
      <c r="Y26" s="66">
        <v>22</v>
      </c>
      <c r="Z26" s="140" t="s">
        <v>31</v>
      </c>
      <c r="AA26" s="32">
        <v>1</v>
      </c>
      <c r="AB26" s="144">
        <v>22</v>
      </c>
      <c r="AC26" s="145" t="s">
        <v>35</v>
      </c>
      <c r="AD26" s="146"/>
      <c r="AE26" s="66">
        <v>22</v>
      </c>
      <c r="AF26" s="140" t="s">
        <v>36</v>
      </c>
      <c r="AG26" s="32">
        <v>1</v>
      </c>
      <c r="AH26" s="49">
        <v>22</v>
      </c>
      <c r="AI26" s="50" t="s">
        <v>31</v>
      </c>
      <c r="AJ26" s="73"/>
      <c r="AK26" s="2"/>
    </row>
    <row r="27" spans="1:37" x14ac:dyDescent="0.25">
      <c r="A27" s="52">
        <v>23</v>
      </c>
      <c r="B27" s="53" t="s">
        <v>32</v>
      </c>
      <c r="C27" s="54"/>
      <c r="D27" s="66">
        <v>23</v>
      </c>
      <c r="E27" s="140" t="s">
        <v>33</v>
      </c>
      <c r="F27" s="32"/>
      <c r="G27" s="49">
        <v>23</v>
      </c>
      <c r="H27" s="50" t="s">
        <v>30</v>
      </c>
      <c r="I27" s="51"/>
      <c r="J27" s="66">
        <v>23</v>
      </c>
      <c r="K27" s="149" t="s">
        <v>34</v>
      </c>
      <c r="L27" s="143"/>
      <c r="M27" s="49">
        <v>23</v>
      </c>
      <c r="N27" s="50" t="s">
        <v>33</v>
      </c>
      <c r="O27" s="73"/>
      <c r="P27" s="144">
        <v>23</v>
      </c>
      <c r="Q27" s="145" t="s">
        <v>35</v>
      </c>
      <c r="R27" s="146"/>
      <c r="S27" s="66">
        <v>23</v>
      </c>
      <c r="T27" s="140" t="s">
        <v>36</v>
      </c>
      <c r="U27" s="32">
        <v>1</v>
      </c>
      <c r="V27" s="49">
        <v>23</v>
      </c>
      <c r="W27" s="50" t="s">
        <v>36</v>
      </c>
      <c r="X27" s="73"/>
      <c r="Y27" s="66">
        <v>23</v>
      </c>
      <c r="Z27" s="140" t="s">
        <v>30</v>
      </c>
      <c r="AA27" s="147"/>
      <c r="AB27" s="52">
        <v>23</v>
      </c>
      <c r="AC27" s="53" t="s">
        <v>32</v>
      </c>
      <c r="AD27" s="72"/>
      <c r="AE27" s="66">
        <v>23</v>
      </c>
      <c r="AF27" s="140" t="s">
        <v>33</v>
      </c>
      <c r="AG27" s="32"/>
      <c r="AH27" s="49">
        <v>23</v>
      </c>
      <c r="AI27" s="50" t="s">
        <v>30</v>
      </c>
      <c r="AJ27" s="73"/>
      <c r="AK27" s="2"/>
    </row>
    <row r="28" spans="1:37" x14ac:dyDescent="0.25">
      <c r="A28" s="66">
        <v>24</v>
      </c>
      <c r="B28" s="140" t="s">
        <v>34</v>
      </c>
      <c r="C28" s="143"/>
      <c r="D28" s="66">
        <v>24</v>
      </c>
      <c r="E28" s="140" t="s">
        <v>31</v>
      </c>
      <c r="F28" s="32">
        <v>1</v>
      </c>
      <c r="G28" s="49">
        <v>24</v>
      </c>
      <c r="H28" s="50" t="s">
        <v>35</v>
      </c>
      <c r="I28" s="51"/>
      <c r="J28" s="66">
        <v>24</v>
      </c>
      <c r="K28" s="140" t="s">
        <v>36</v>
      </c>
      <c r="L28" s="32">
        <v>1</v>
      </c>
      <c r="M28" s="49">
        <v>24</v>
      </c>
      <c r="N28" s="50" t="s">
        <v>31</v>
      </c>
      <c r="O28" s="51"/>
      <c r="P28" s="52">
        <v>24</v>
      </c>
      <c r="Q28" s="53" t="s">
        <v>32</v>
      </c>
      <c r="R28" s="54"/>
      <c r="S28" s="66">
        <v>24</v>
      </c>
      <c r="T28" s="140" t="s">
        <v>33</v>
      </c>
      <c r="U28" s="32"/>
      <c r="V28" s="49">
        <v>24</v>
      </c>
      <c r="W28" s="50" t="s">
        <v>33</v>
      </c>
      <c r="X28" s="51"/>
      <c r="Y28" s="144">
        <v>24</v>
      </c>
      <c r="Z28" s="145" t="s">
        <v>35</v>
      </c>
      <c r="AA28" s="150"/>
      <c r="AB28" s="66">
        <v>24</v>
      </c>
      <c r="AC28" s="149" t="s">
        <v>34</v>
      </c>
      <c r="AD28" s="143"/>
      <c r="AE28" s="66">
        <v>24</v>
      </c>
      <c r="AF28" s="140" t="s">
        <v>31</v>
      </c>
      <c r="AG28" s="32">
        <v>1</v>
      </c>
      <c r="AH28" s="49">
        <v>24</v>
      </c>
      <c r="AI28" s="50" t="s">
        <v>35</v>
      </c>
      <c r="AJ28" s="51"/>
      <c r="AK28" s="2"/>
    </row>
    <row r="29" spans="1:37" x14ac:dyDescent="0.25">
      <c r="A29" s="66">
        <v>25</v>
      </c>
      <c r="B29" s="140" t="s">
        <v>36</v>
      </c>
      <c r="C29" s="32">
        <v>1</v>
      </c>
      <c r="D29" s="66">
        <v>25</v>
      </c>
      <c r="E29" s="140" t="s">
        <v>30</v>
      </c>
      <c r="F29" s="151"/>
      <c r="G29" s="52">
        <v>25</v>
      </c>
      <c r="H29" s="53" t="s">
        <v>32</v>
      </c>
      <c r="I29" s="54"/>
      <c r="J29" s="66">
        <v>25</v>
      </c>
      <c r="K29" s="140" t="s">
        <v>33</v>
      </c>
      <c r="L29" s="32"/>
      <c r="M29" s="58">
        <v>25</v>
      </c>
      <c r="N29" s="141" t="s">
        <v>30</v>
      </c>
      <c r="O29" s="59"/>
      <c r="P29" s="66">
        <v>25</v>
      </c>
      <c r="Q29" s="149" t="s">
        <v>34</v>
      </c>
      <c r="R29" s="143"/>
      <c r="S29" s="66">
        <v>25</v>
      </c>
      <c r="T29" s="140" t="s">
        <v>31</v>
      </c>
      <c r="U29" s="32">
        <v>1</v>
      </c>
      <c r="V29" s="49">
        <v>25</v>
      </c>
      <c r="W29" s="50" t="s">
        <v>31</v>
      </c>
      <c r="X29" s="51"/>
      <c r="Y29" s="52">
        <v>25</v>
      </c>
      <c r="Z29" s="53" t="s">
        <v>32</v>
      </c>
      <c r="AA29" s="54"/>
      <c r="AB29" s="66">
        <v>25</v>
      </c>
      <c r="AC29" s="140" t="s">
        <v>36</v>
      </c>
      <c r="AD29" s="32">
        <v>1</v>
      </c>
      <c r="AE29" s="66">
        <v>25</v>
      </c>
      <c r="AF29" s="140" t="s">
        <v>30</v>
      </c>
      <c r="AG29" s="32"/>
      <c r="AH29" s="52">
        <v>25</v>
      </c>
      <c r="AI29" s="53" t="s">
        <v>32</v>
      </c>
      <c r="AJ29" s="54"/>
      <c r="AK29" s="2"/>
    </row>
    <row r="30" spans="1:37" x14ac:dyDescent="0.25">
      <c r="A30" s="66">
        <v>26</v>
      </c>
      <c r="B30" s="140" t="s">
        <v>33</v>
      </c>
      <c r="C30" s="32"/>
      <c r="D30" s="144">
        <v>26</v>
      </c>
      <c r="E30" s="145" t="s">
        <v>35</v>
      </c>
      <c r="F30" s="158"/>
      <c r="G30" s="66">
        <v>26</v>
      </c>
      <c r="H30" s="149" t="s">
        <v>34</v>
      </c>
      <c r="I30" s="143"/>
      <c r="J30" s="66">
        <v>26</v>
      </c>
      <c r="K30" s="140" t="s">
        <v>31</v>
      </c>
      <c r="L30" s="32">
        <v>1</v>
      </c>
      <c r="M30" s="58">
        <v>26</v>
      </c>
      <c r="N30" s="141" t="s">
        <v>35</v>
      </c>
      <c r="O30" s="59"/>
      <c r="P30" s="66">
        <v>26</v>
      </c>
      <c r="Q30" s="140" t="s">
        <v>36</v>
      </c>
      <c r="R30" s="32">
        <v>1</v>
      </c>
      <c r="S30" s="66">
        <v>26</v>
      </c>
      <c r="T30" s="140" t="s">
        <v>30</v>
      </c>
      <c r="U30" s="32"/>
      <c r="V30" s="58">
        <v>26</v>
      </c>
      <c r="W30" s="141" t="s">
        <v>30</v>
      </c>
      <c r="X30" s="59"/>
      <c r="Y30" s="66">
        <v>26</v>
      </c>
      <c r="Z30" s="149" t="s">
        <v>34</v>
      </c>
      <c r="AA30" s="143"/>
      <c r="AB30" s="66">
        <v>26</v>
      </c>
      <c r="AC30" s="140" t="s">
        <v>33</v>
      </c>
      <c r="AD30" s="32"/>
      <c r="AE30" s="144">
        <v>26</v>
      </c>
      <c r="AF30" s="145" t="s">
        <v>35</v>
      </c>
      <c r="AG30" s="150"/>
      <c r="AH30" s="49">
        <v>26</v>
      </c>
      <c r="AI30" s="61" t="s">
        <v>34</v>
      </c>
      <c r="AJ30" s="51"/>
      <c r="AK30" s="2"/>
    </row>
    <row r="31" spans="1:37" x14ac:dyDescent="0.25">
      <c r="A31" s="66">
        <v>27</v>
      </c>
      <c r="B31" s="140" t="s">
        <v>31</v>
      </c>
      <c r="C31" s="32">
        <v>1</v>
      </c>
      <c r="D31" s="52">
        <v>27</v>
      </c>
      <c r="E31" s="53" t="s">
        <v>32</v>
      </c>
      <c r="F31" s="55"/>
      <c r="G31" s="66">
        <v>27</v>
      </c>
      <c r="H31" s="140" t="s">
        <v>36</v>
      </c>
      <c r="I31" s="32">
        <v>1</v>
      </c>
      <c r="J31" s="66">
        <v>27</v>
      </c>
      <c r="K31" s="140" t="s">
        <v>30</v>
      </c>
      <c r="L31" s="32"/>
      <c r="M31" s="52">
        <v>27</v>
      </c>
      <c r="N31" s="53" t="s">
        <v>32</v>
      </c>
      <c r="O31" s="54"/>
      <c r="P31" s="66">
        <v>27</v>
      </c>
      <c r="Q31" s="140" t="s">
        <v>33</v>
      </c>
      <c r="R31" s="32"/>
      <c r="S31" s="144">
        <v>27</v>
      </c>
      <c r="T31" s="145" t="s">
        <v>35</v>
      </c>
      <c r="U31" s="150"/>
      <c r="V31" s="49">
        <v>27</v>
      </c>
      <c r="W31" s="50" t="s">
        <v>35</v>
      </c>
      <c r="X31" s="51"/>
      <c r="Y31" s="66">
        <v>27</v>
      </c>
      <c r="Z31" s="140" t="s">
        <v>36</v>
      </c>
      <c r="AA31" s="32">
        <v>1</v>
      </c>
      <c r="AB31" s="66">
        <v>27</v>
      </c>
      <c r="AC31" s="140" t="s">
        <v>31</v>
      </c>
      <c r="AD31" s="32">
        <v>1</v>
      </c>
      <c r="AE31" s="52">
        <v>27</v>
      </c>
      <c r="AF31" s="53" t="s">
        <v>32</v>
      </c>
      <c r="AG31" s="54"/>
      <c r="AH31" s="49">
        <v>27</v>
      </c>
      <c r="AI31" s="50" t="s">
        <v>36</v>
      </c>
      <c r="AJ31" s="51"/>
      <c r="AK31" s="2"/>
    </row>
    <row r="32" spans="1:37" ht="15.75" thickBot="1" x14ac:dyDescent="0.3">
      <c r="A32" s="66">
        <v>28</v>
      </c>
      <c r="B32" s="140" t="s">
        <v>30</v>
      </c>
      <c r="C32" s="32"/>
      <c r="D32" s="66">
        <v>28</v>
      </c>
      <c r="E32" s="149" t="s">
        <v>34</v>
      </c>
      <c r="F32" s="148"/>
      <c r="G32" s="66">
        <v>28</v>
      </c>
      <c r="H32" s="140" t="s">
        <v>33</v>
      </c>
      <c r="I32" s="32"/>
      <c r="J32" s="144">
        <v>28</v>
      </c>
      <c r="K32" s="145" t="s">
        <v>35</v>
      </c>
      <c r="L32" s="150"/>
      <c r="M32" s="49">
        <v>28</v>
      </c>
      <c r="N32" s="61" t="s">
        <v>34</v>
      </c>
      <c r="O32" s="51"/>
      <c r="P32" s="66">
        <v>28</v>
      </c>
      <c r="Q32" s="140" t="s">
        <v>31</v>
      </c>
      <c r="R32" s="32">
        <v>1</v>
      </c>
      <c r="S32" s="56">
        <v>28</v>
      </c>
      <c r="T32" s="69" t="s">
        <v>32</v>
      </c>
      <c r="U32" s="57"/>
      <c r="V32" s="52">
        <v>28</v>
      </c>
      <c r="W32" s="53" t="s">
        <v>32</v>
      </c>
      <c r="X32" s="54"/>
      <c r="Y32" s="66">
        <v>28</v>
      </c>
      <c r="Z32" s="140" t="s">
        <v>33</v>
      </c>
      <c r="AA32" s="32"/>
      <c r="AB32" s="66">
        <v>28</v>
      </c>
      <c r="AC32" s="140" t="s">
        <v>30</v>
      </c>
      <c r="AD32" s="32"/>
      <c r="AE32" s="66">
        <v>28</v>
      </c>
      <c r="AF32" s="149" t="s">
        <v>34</v>
      </c>
      <c r="AG32" s="143"/>
      <c r="AH32" s="49">
        <v>28</v>
      </c>
      <c r="AI32" s="50" t="s">
        <v>33</v>
      </c>
      <c r="AJ32" s="51"/>
      <c r="AK32" s="2"/>
    </row>
    <row r="33" spans="1:37" x14ac:dyDescent="0.25">
      <c r="A33" s="144">
        <v>29</v>
      </c>
      <c r="B33" s="145" t="s">
        <v>35</v>
      </c>
      <c r="C33" s="150"/>
      <c r="D33" s="66">
        <v>29</v>
      </c>
      <c r="E33" s="140" t="s">
        <v>36</v>
      </c>
      <c r="F33" s="151">
        <v>1</v>
      </c>
      <c r="G33" s="66">
        <v>29</v>
      </c>
      <c r="H33" s="140" t="s">
        <v>31</v>
      </c>
      <c r="I33" s="32">
        <v>1</v>
      </c>
      <c r="J33" s="52">
        <v>29</v>
      </c>
      <c r="K33" s="53" t="s">
        <v>32</v>
      </c>
      <c r="L33" s="54"/>
      <c r="M33" s="49">
        <v>29</v>
      </c>
      <c r="N33" s="50" t="s">
        <v>36</v>
      </c>
      <c r="O33" s="51"/>
      <c r="P33" s="66">
        <v>29</v>
      </c>
      <c r="Q33" s="140" t="s">
        <v>30</v>
      </c>
      <c r="R33" s="32"/>
      <c r="S33" s="27"/>
      <c r="T33" s="140"/>
      <c r="U33" s="152"/>
      <c r="V33" s="58">
        <v>29</v>
      </c>
      <c r="W33" s="141" t="s">
        <v>34</v>
      </c>
      <c r="X33" s="59"/>
      <c r="Y33" s="66">
        <v>29</v>
      </c>
      <c r="Z33" s="140" t="s">
        <v>31</v>
      </c>
      <c r="AA33" s="32">
        <v>1</v>
      </c>
      <c r="AB33" s="144">
        <v>29</v>
      </c>
      <c r="AC33" s="145" t="s">
        <v>35</v>
      </c>
      <c r="AD33" s="150"/>
      <c r="AE33" s="66">
        <v>29</v>
      </c>
      <c r="AF33" s="140" t="s">
        <v>36</v>
      </c>
      <c r="AG33" s="32">
        <v>1</v>
      </c>
      <c r="AH33" s="49">
        <v>29</v>
      </c>
      <c r="AI33" s="50" t="s">
        <v>31</v>
      </c>
      <c r="AJ33" s="51"/>
      <c r="AK33" s="2"/>
    </row>
    <row r="34" spans="1:37" ht="15.75" thickBot="1" x14ac:dyDescent="0.3">
      <c r="A34" s="52">
        <v>30</v>
      </c>
      <c r="B34" s="53" t="s">
        <v>32</v>
      </c>
      <c r="C34" s="54"/>
      <c r="D34" s="67">
        <v>30</v>
      </c>
      <c r="E34" s="68" t="s">
        <v>33</v>
      </c>
      <c r="F34" s="34"/>
      <c r="G34" s="66">
        <v>30</v>
      </c>
      <c r="H34" s="140" t="s">
        <v>30</v>
      </c>
      <c r="I34" s="32"/>
      <c r="J34" s="67">
        <v>30</v>
      </c>
      <c r="K34" s="153" t="s">
        <v>34</v>
      </c>
      <c r="L34" s="154"/>
      <c r="M34" s="49">
        <v>30</v>
      </c>
      <c r="N34" s="61" t="s">
        <v>33</v>
      </c>
      <c r="O34" s="51"/>
      <c r="P34" s="144">
        <v>30</v>
      </c>
      <c r="Q34" s="145" t="s">
        <v>35</v>
      </c>
      <c r="R34" s="150"/>
      <c r="S34" s="27"/>
      <c r="T34" s="36"/>
      <c r="U34" s="37"/>
      <c r="V34" s="49">
        <v>30</v>
      </c>
      <c r="W34" s="50" t="s">
        <v>36</v>
      </c>
      <c r="X34" s="51"/>
      <c r="Y34" s="27">
        <v>30</v>
      </c>
      <c r="Z34" s="140" t="s">
        <v>30</v>
      </c>
      <c r="AA34" s="30"/>
      <c r="AB34" s="52">
        <v>30</v>
      </c>
      <c r="AC34" s="60" t="s">
        <v>32</v>
      </c>
      <c r="AD34" s="54"/>
      <c r="AE34" s="66">
        <v>30</v>
      </c>
      <c r="AF34" s="68" t="s">
        <v>33</v>
      </c>
      <c r="AG34" s="32"/>
      <c r="AH34" s="49">
        <v>30</v>
      </c>
      <c r="AI34" s="50" t="s">
        <v>30</v>
      </c>
      <c r="AJ34" s="51"/>
      <c r="AK34" s="2"/>
    </row>
    <row r="35" spans="1:37" ht="15.75" thickBot="1" x14ac:dyDescent="0.3">
      <c r="A35" s="67">
        <v>31</v>
      </c>
      <c r="B35" s="155" t="s">
        <v>34</v>
      </c>
      <c r="C35" s="154"/>
      <c r="D35" s="35"/>
      <c r="E35" s="2"/>
      <c r="F35" s="2"/>
      <c r="G35" s="62">
        <v>31</v>
      </c>
      <c r="H35" s="63" t="s">
        <v>35</v>
      </c>
      <c r="I35" s="64"/>
      <c r="J35" s="29"/>
      <c r="K35" s="36"/>
      <c r="L35" s="37"/>
      <c r="M35" s="70">
        <v>31</v>
      </c>
      <c r="N35" s="71" t="s">
        <v>31</v>
      </c>
      <c r="O35" s="74"/>
      <c r="P35" s="56">
        <v>31</v>
      </c>
      <c r="Q35" s="69" t="s">
        <v>32</v>
      </c>
      <c r="R35" s="57"/>
      <c r="S35" s="27"/>
      <c r="T35" s="36"/>
      <c r="U35" s="37"/>
      <c r="V35" s="156">
        <v>31</v>
      </c>
      <c r="W35" s="71" t="s">
        <v>33</v>
      </c>
      <c r="X35" s="74"/>
      <c r="Y35" s="38"/>
      <c r="Z35" s="39"/>
      <c r="AA35" s="33"/>
      <c r="AB35" s="67">
        <v>31</v>
      </c>
      <c r="AC35" s="153" t="s">
        <v>34</v>
      </c>
      <c r="AD35" s="154"/>
      <c r="AE35" s="38"/>
      <c r="AF35" s="157"/>
      <c r="AG35" s="152"/>
      <c r="AH35" s="70">
        <v>31</v>
      </c>
      <c r="AI35" s="71" t="s">
        <v>35</v>
      </c>
      <c r="AJ35" s="74"/>
      <c r="AK35" s="2"/>
    </row>
    <row r="36" spans="1:3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5">
      <c r="A37" s="77"/>
      <c r="B37" s="77"/>
      <c r="C37" s="77">
        <f>SUM(C5:C33)</f>
        <v>4</v>
      </c>
      <c r="D37" s="77"/>
      <c r="E37" s="77"/>
      <c r="F37" s="77">
        <f>SUM(F5:F34)</f>
        <v>9</v>
      </c>
      <c r="G37" s="77"/>
      <c r="H37" s="77"/>
      <c r="I37" s="77">
        <f>SUM(I5:I35)</f>
        <v>5</v>
      </c>
      <c r="J37" s="77"/>
      <c r="K37" s="77"/>
      <c r="L37" s="77">
        <f>SUM(L5:L34)</f>
        <v>8</v>
      </c>
      <c r="M37" s="77"/>
      <c r="N37" s="77"/>
      <c r="O37" s="77">
        <f t="shared" ref="O37:AD37" si="0">SUM(O5:O35)</f>
        <v>7</v>
      </c>
      <c r="P37" s="77"/>
      <c r="Q37" s="77"/>
      <c r="R37" s="77">
        <f t="shared" si="0"/>
        <v>8</v>
      </c>
      <c r="S37" s="77"/>
      <c r="T37" s="77"/>
      <c r="U37" s="77">
        <f>SUM(U5:U32)</f>
        <v>6</v>
      </c>
      <c r="V37" s="77"/>
      <c r="W37" s="77"/>
      <c r="X37" s="77">
        <f t="shared" si="0"/>
        <v>6</v>
      </c>
      <c r="Y37" s="77"/>
      <c r="Z37" s="77"/>
      <c r="AA37" s="77">
        <f t="shared" si="0"/>
        <v>8</v>
      </c>
      <c r="AB37" s="77"/>
      <c r="AC37" s="77"/>
      <c r="AD37" s="77">
        <f t="shared" si="0"/>
        <v>7</v>
      </c>
      <c r="AE37" s="77"/>
      <c r="AF37" s="77"/>
      <c r="AG37" s="77">
        <f>SUM(AG5:AG34)</f>
        <v>9</v>
      </c>
      <c r="AH37" s="77"/>
      <c r="AI37" s="77"/>
      <c r="AJ37" s="77">
        <f>SUM(AJ5:AJ35)</f>
        <v>3</v>
      </c>
      <c r="AK37" s="76" t="s">
        <v>39</v>
      </c>
    </row>
    <row r="38" spans="1:3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5">
      <c r="A39" s="2" t="s">
        <v>59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5">
      <c r="A40" s="2" t="s">
        <v>60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</sheetData>
  <sheetProtection sheet="1" objects="1" scenarios="1"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Änderung teiln. Einrichtungen</vt:lpstr>
      <vt:lpstr>Änderung Ausgabetage -zeitraum</vt:lpstr>
      <vt:lpstr>Änderung der Kinderzahlen</vt:lpstr>
      <vt:lpstr>Änderung Produkt, Verpackung</vt:lpstr>
      <vt:lpstr>Ausfüllhilfe Ausgabentage</vt:lpstr>
      <vt:lpstr>'Änderung Ausgabetage -zeitraum'!Drucktitel</vt:lpstr>
      <vt:lpstr>'Änderung der Kinderzahlen'!Drucktitel</vt:lpstr>
      <vt:lpstr>'Änderung Produkt, Verpackung'!Drucktitel</vt:lpstr>
      <vt:lpstr>'Änderung teiln. Einrichtungen'!Drucktitel</vt:lpstr>
    </vt:vector>
  </TitlesOfParts>
  <Company>Thüringer Landwirtschaftsämter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Franke, Heike</dc:creator>
  <cp:lastModifiedBy>TLLLR Erfurt, Maria</cp:lastModifiedBy>
  <cp:lastPrinted>2025-04-10T09:59:52Z</cp:lastPrinted>
  <dcterms:created xsi:type="dcterms:W3CDTF">2014-07-15T11:45:04Z</dcterms:created>
  <dcterms:modified xsi:type="dcterms:W3CDTF">2026-03-04T11:21:38Z</dcterms:modified>
</cp:coreProperties>
</file>